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.tarasevich\Desktop\"/>
    </mc:Choice>
  </mc:AlternateContent>
  <xr:revisionPtr revIDLastSave="0" documentId="8_{727EB100-2A28-40F0-84D3-EFDD2DC81190}" xr6:coauthVersionLast="45" xr6:coauthVersionMax="45" xr10:uidLastSave="{00000000-0000-0000-0000-000000000000}"/>
  <bookViews>
    <workbookView xWindow="-120" yWindow="-120" windowWidth="21840" windowHeight="13140" tabRatio="959" xr2:uid="{00000000-000D-0000-FFFF-FFFF00000000}"/>
  </bookViews>
  <sheets>
    <sheet name="ПВХ IPS" sheetId="1" r:id="rId1"/>
  </sheets>
  <definedNames>
    <definedName name="_xlnm._FilterDatabase" localSheetId="0" hidden="1">'ПВХ IPS'!$A$9:$I$305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5" i="1" l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52" i="1"/>
  <c r="G28" i="1"/>
  <c r="G10" i="1"/>
  <c r="G6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RV-AXDB Olap_data SalesPrice" type="5" refreshedVersion="5" background="1" refreshOnLoad="1" saveData="1">
    <dbPr connection="Provider=MSOLAP.5;Integrated Security=SSPI;Persist Security Info=True;Initial Catalog=Olap_data;Data Source=SRV-AXDB;MDX Compatibility=1;Safety Options=2;MDX Missing Member Mode=Error" command="SalesPrice" commandType="1"/>
    <olapPr sendLocale="1" rowDrillCount="1000"/>
  </connection>
  <connection id="2" xr16:uid="{00000000-0015-0000-FFFF-FFFF01000000}" keepAlive="1" name="SRV-OLAP-V Olap_data SalesPrice" type="5" refreshedVersion="4" background="1" refreshOnLoad="1" saveData="1">
    <dbPr connection="Provider=MSOLAP.5;Integrated Security=SSPI;Persist Security Info=True;Initial Catalog=Olap_data;Data Source=SRV-DATABASE;MDX Compatibility=1;Safety Options=2;MDX Missing Member Mode=Error" command="SalesPrice" commandType="1"/>
    <olapPr sendLocale="1" rowDrillCount="1000"/>
  </connection>
</connections>
</file>

<file path=xl/sharedStrings.xml><?xml version="1.0" encoding="utf-8"?>
<sst xmlns="http://schemas.openxmlformats.org/spreadsheetml/2006/main" count="1561" uniqueCount="600">
  <si>
    <t>Наименование</t>
  </si>
  <si>
    <t>Ед. измерения</t>
  </si>
  <si>
    <t>Фото</t>
  </si>
  <si>
    <t>Валюта
продажи</t>
  </si>
  <si>
    <t>Цена
EUR</t>
  </si>
  <si>
    <t xml:space="preserve">Цена
ПРОДАЖИ с НДС </t>
  </si>
  <si>
    <t>Артикул</t>
  </si>
  <si>
    <t>IPIPEV10032</t>
  </si>
  <si>
    <t>IPIPEV10040</t>
  </si>
  <si>
    <t>IPIPEV10050</t>
  </si>
  <si>
    <t>IPIPEV10063</t>
  </si>
  <si>
    <t>IPIPEV10075</t>
  </si>
  <si>
    <t>IPIPEV10090</t>
  </si>
  <si>
    <t>IPIPEV10110</t>
  </si>
  <si>
    <t>IPIPEV10125</t>
  </si>
  <si>
    <t>IPIPEV10140</t>
  </si>
  <si>
    <t>IPIPEV10160</t>
  </si>
  <si>
    <t>IPIPEV10200</t>
  </si>
  <si>
    <t>IPIPEV10225</t>
  </si>
  <si>
    <t>IPIPEV10250</t>
  </si>
  <si>
    <t>IPIPEV10280</t>
  </si>
  <si>
    <t>IPIPEV10315</t>
  </si>
  <si>
    <t>IPIPEV16016</t>
  </si>
  <si>
    <t>IPIPEV16020</t>
  </si>
  <si>
    <t>IPIPEV16025</t>
  </si>
  <si>
    <t>IPIPEV16032</t>
  </si>
  <si>
    <t>IPIPEV16040</t>
  </si>
  <si>
    <t>IPIPEV16050</t>
  </si>
  <si>
    <t>IPIPEV16063</t>
  </si>
  <si>
    <t>IPIPEV16075</t>
  </si>
  <si>
    <t>IPIPEV16090</t>
  </si>
  <si>
    <t>IPIPEV16110</t>
  </si>
  <si>
    <t>IPIPEV16160</t>
  </si>
  <si>
    <t>м</t>
  </si>
  <si>
    <t>RUB</t>
  </si>
  <si>
    <t>Труба ПВХ напорная клеевая прозрачная PN6 110x5.0x3 м IPS</t>
  </si>
  <si>
    <t>Труба ПВХ напорная клеевая прозрачная PN6 140x5.0x3 м IPS</t>
  </si>
  <si>
    <t>Труба ПВХ напорная клеевая прозрачная PN6 160x5.5x3 м IPS</t>
  </si>
  <si>
    <t>Труба ПВХ напорная клеевая прозрачная PN6 225x7.5x3 м IPS</t>
  </si>
  <si>
    <t>Труба ПВХ напорная клеевая прозрачная PN10 20x2.5x3 м IPS</t>
  </si>
  <si>
    <t>Труба ПВХ напорная клеевая прозрачная PN10 25x2.5x3 м IPS</t>
  </si>
  <si>
    <t>Труба ПВХ напорная клеевая прозрачная PN10 32x3.0x3 м IPS</t>
  </si>
  <si>
    <t>Труба ПВХ напорная клеевая прозрачная PN10 40x3.2x3 м IPS</t>
  </si>
  <si>
    <t>Труба ПВХ напорная клеевая прозрачная PN10 50x3.5x3 м IPS</t>
  </si>
  <si>
    <t>Труба ПВХ напорная клеевая прозрачная PN10 63x4.0x3 м IPS</t>
  </si>
  <si>
    <t>Труба ПВХ напорная клеевая прозрачная PN10 75x4.0x3 м IPS</t>
  </si>
  <si>
    <t>Труба ПВХ напорная клеевая прозрачная PN10 90x4.3x3 м IPS</t>
  </si>
  <si>
    <t>IPIPET00110</t>
  </si>
  <si>
    <t>IPIPET00160</t>
  </si>
  <si>
    <t>IPIPET10020</t>
  </si>
  <si>
    <t>IPIPET10025</t>
  </si>
  <si>
    <t>IPIPET10032</t>
  </si>
  <si>
    <t>IPIPET10040</t>
  </si>
  <si>
    <t>IPIPET10050</t>
  </si>
  <si>
    <t>IPIPET10063</t>
  </si>
  <si>
    <t>IPIPET10075</t>
  </si>
  <si>
    <t>IPIPET10090</t>
  </si>
  <si>
    <t>Труба ПВХ напорная клеевая с раструбом PN6 50x1.6x3 м IPS</t>
  </si>
  <si>
    <t>Труба ПВХ напорная клеевая с раструбом PN6 63x2.0x3 м IPS</t>
  </si>
  <si>
    <t>Труба ПВХ напорная клеевая с раструбом PN6 75x2.3x3 м IPS</t>
  </si>
  <si>
    <t>Труба ПВХ напорная клеевая с раструбом PN6 90x2.8x3 м IPS</t>
  </si>
  <si>
    <t>Труба ПВХ напорная клеевая с раструбом PN6 110x2.7x3 м IPS</t>
  </si>
  <si>
    <t>Труба ПВХ напорная клеевая с раструбом PN6 125x3.9x3 м IPS</t>
  </si>
  <si>
    <t>Труба ПВХ напорная клеевая с раструбом PN6 140x3.5x3 м IPS</t>
  </si>
  <si>
    <t>Труба ПВХ напорная клеевая с раструбом PN6 160x4.0x3 м IPS</t>
  </si>
  <si>
    <t>Труба ПВХ напорная клеевая с раструбом PN6 200x4.9x3 м IPS</t>
  </si>
  <si>
    <t>Труба ПВХ напорная клеевая с раструбом PN6 225x5.5x3 м IPS</t>
  </si>
  <si>
    <t>Труба ПВХ напорная клеевая с раструбом PN6 250x6.2x3 м IPS</t>
  </si>
  <si>
    <t>Труба ПВХ напорная клеевая с раструбом PN6 280x6.9x3 м IPS</t>
  </si>
  <si>
    <t>Труба ПВХ напорная клеевая с раструбом PN6 315x7.7x3 м IPS</t>
  </si>
  <si>
    <t>Труба ПВХ напорная клеевая с раструбом PN6 355x8.7x3 м IPS</t>
  </si>
  <si>
    <t>Труба ПВХ напорная клеевая с раструбом PN6 400x9.8x3 м IPS</t>
  </si>
  <si>
    <t>Труба ПВХ напорная клеевая с раструбом PN10 25x1.5x3 м IPS</t>
  </si>
  <si>
    <t>Труба ПВХ напорная клеевая с раструбом PN10 32x1.6x3 м IPS</t>
  </si>
  <si>
    <t>Труба ПВХ напорная клеевая с раструбом PN10 40x1.9x3 м IPS</t>
  </si>
  <si>
    <t>Труба ПВХ напорная клеевая с раструбом PN10 50x2.4x3 м IPS</t>
  </si>
  <si>
    <t>Труба ПВХ напорная клеевая с раструбом PN10 63x3.0x3 м IPS</t>
  </si>
  <si>
    <t>Труба ПВХ напорная клеевая с раструбом PN10 75x3.6x3 м IPS</t>
  </si>
  <si>
    <t>Труба ПВХ напорная клеевая с раструбом PN10 90x4.3x3 м IPS</t>
  </si>
  <si>
    <t>Труба ПВХ напорная клеевая с раструбом PN10 110x4.2x3 м IPS</t>
  </si>
  <si>
    <t>Труба ПВХ напорная клеевая с раструбом PN10 125x4.8x3 м IPS</t>
  </si>
  <si>
    <t>Труба ПВХ напорная клеевая с раструбом PN10 140x5.4x3 м IPS</t>
  </si>
  <si>
    <t>Труба ПВХ напорная клеевая с раструбом PN10 160x6.2x3 м IPS</t>
  </si>
  <si>
    <t>Труба ПВХ напорная клеевая с раструбом PN10 200x7.7x3 м IPS</t>
  </si>
  <si>
    <t>Труба ПВХ напорная клеевая с раструбом PN10 225x8.6x3 м IPS</t>
  </si>
  <si>
    <t>Труба ПВХ напорная клеевая с раструбом PN10 250x9.6x3 м IPS</t>
  </si>
  <si>
    <t>Труба ПВХ напорная клеевая с раструбом PN10 280x10.7x3 м IPS</t>
  </si>
  <si>
    <t>Труба ПВХ напорная клеевая с раструбом PN10 315x12.1x3 м IPS</t>
  </si>
  <si>
    <t>Труба ПВХ напорная клеевая с раструбом PN10 355x13.6x3 м IPS</t>
  </si>
  <si>
    <t>Труба ПВХ напорная клеевая с раструбом PN10 400x15.3x3 м IPS</t>
  </si>
  <si>
    <t>Труба ПВХ напорная клеевая с раструбом PN12,5 110x5.3x3 м IPS</t>
  </si>
  <si>
    <t>Труба ПВХ напорная клеевая с раструбом PN12,5 160x7.7x3 м IPS</t>
  </si>
  <si>
    <t>Труба ПВХ напорная клеевая с раструбом PN12,5 225x10.8x3 м IPS</t>
  </si>
  <si>
    <t>Труба ПВХ напорная клеевая с раструбом PN16 16x1.5x3 м IPS</t>
  </si>
  <si>
    <t>Труба ПВХ напорная клеевая с раструбом PN16 20x1.5x3 м IPS</t>
  </si>
  <si>
    <t>Труба ПВХ напорная клеевая с раструбом PN16 25x1.9x3 м IPS</t>
  </si>
  <si>
    <t>Труба ПВХ напорная клеевая с раструбом PN16 32x2.4x3 м IPS</t>
  </si>
  <si>
    <t>Труба ПВХ напорная клеевая с раструбом PN16 40x3.0x3 м IPS</t>
  </si>
  <si>
    <t>Труба ПВХ напорная клеевая с раструбом PN16 50x3.7x3 м IPS</t>
  </si>
  <si>
    <t>Труба ПВХ напорная клеевая с раструбом PN16 63x4.7x3 м IPS</t>
  </si>
  <si>
    <t>Труба ПВХ напорная клеевая с раструбом PN16 75x5.6x3 м IPS</t>
  </si>
  <si>
    <t>Труба ПВХ напорная клеевая с раструбом PN16 90x6.7x3 м IPS</t>
  </si>
  <si>
    <t>Труба ПВХ напорная клеевая с раструбом PN16 110x6.6x3 м IPS</t>
  </si>
  <si>
    <t>Труба ПВХ напорная клеевая с раструбом PN16 125x7.4x3 м IPS</t>
  </si>
  <si>
    <t>Труба ПВХ напорная клеевая с раструбом PN16 140x8.3x3 м IPS</t>
  </si>
  <si>
    <t>Труба ПВХ напорная клеевая с раструбом PN16 160x9.5x3 м IPS</t>
  </si>
  <si>
    <t>Труба ПВХ напорная клеевая с раструбом PN16 225x13.4x3 м IPS</t>
  </si>
  <si>
    <t>Труба ПВХ напорная клеевая с раструбом PN16 280x16.6x3 м IPS</t>
  </si>
  <si>
    <t>IVEEIV020E</t>
  </si>
  <si>
    <t>IVEEIV025E</t>
  </si>
  <si>
    <t>IVEEIV032E</t>
  </si>
  <si>
    <t>IVEEIV040E</t>
  </si>
  <si>
    <t>IVEEIV050E</t>
  </si>
  <si>
    <t>IVEEIV063E</t>
  </si>
  <si>
    <t>IVEEIV075E</t>
  </si>
  <si>
    <t>IVEEIV090E</t>
  </si>
  <si>
    <t>IVEEIV110E</t>
  </si>
  <si>
    <t>IVKDIV020E</t>
  </si>
  <si>
    <t>IVKDIV025E</t>
  </si>
  <si>
    <t>IVKDIV032E</t>
  </si>
  <si>
    <t>IVKDIV040E</t>
  </si>
  <si>
    <t>IVKDIV050E</t>
  </si>
  <si>
    <t>IVKDIV063E</t>
  </si>
  <si>
    <t>IVKDIV075E</t>
  </si>
  <si>
    <t>IVKDIV090E</t>
  </si>
  <si>
    <t>IVKDIV110E</t>
  </si>
  <si>
    <t>IVKDIV020F</t>
  </si>
  <si>
    <t>IVKDIV025F</t>
  </si>
  <si>
    <t>IVKDIV032F</t>
  </si>
  <si>
    <t>IVKDIV040F</t>
  </si>
  <si>
    <t>IVKDIV050F</t>
  </si>
  <si>
    <t>IVKDIV063F</t>
  </si>
  <si>
    <t>IVKDIV075F</t>
  </si>
  <si>
    <t>IVKDIV090F</t>
  </si>
  <si>
    <t>IVKDIV110F</t>
  </si>
  <si>
    <t>IVKDOV020E</t>
  </si>
  <si>
    <t>IVKDOV025E</t>
  </si>
  <si>
    <t>IVKDOV032E</t>
  </si>
  <si>
    <t>IVKDOV040E</t>
  </si>
  <si>
    <t>IVKDOV050E</t>
  </si>
  <si>
    <t>IVKDOV063E</t>
  </si>
  <si>
    <t>IVKDOV075E</t>
  </si>
  <si>
    <t>IVKDOV090E</t>
  </si>
  <si>
    <t>IVKDOV110E</t>
  </si>
  <si>
    <t>IVKDOV020F</t>
  </si>
  <si>
    <t>IVKDOV025F</t>
  </si>
  <si>
    <t>IVKDOV032F</t>
  </si>
  <si>
    <t>IVKDOV040F</t>
  </si>
  <si>
    <t>IVKDOV050F</t>
  </si>
  <si>
    <t>IVKDOV063F</t>
  </si>
  <si>
    <t>IVKDOV075F</t>
  </si>
  <si>
    <t>IVKDOV090F</t>
  </si>
  <si>
    <t>IVKDOV110F</t>
  </si>
  <si>
    <t>IFEOVLM063E</t>
  </si>
  <si>
    <t>IFEOVLM075E</t>
  </si>
  <si>
    <t>IFEOVLM090E</t>
  </si>
  <si>
    <t>IFEOVLM110E</t>
  </si>
  <si>
    <t>IFEOVLM140E</t>
  </si>
  <si>
    <t>IFEOVLM160E</t>
  </si>
  <si>
    <t>IFEOVLM225E</t>
  </si>
  <si>
    <t>IFKOVLM063E</t>
  </si>
  <si>
    <t>IFKOVLM075E</t>
  </si>
  <si>
    <t>IFKOVLM090E</t>
  </si>
  <si>
    <t>IFKOVLM110E</t>
  </si>
  <si>
    <t>IFKOVLM140E</t>
  </si>
  <si>
    <t>IFKOVLM160E</t>
  </si>
  <si>
    <t>IFKOVLM225E</t>
  </si>
  <si>
    <t>IFKOVLM063F</t>
  </si>
  <si>
    <t>IFKOVLM075F</t>
  </si>
  <si>
    <t>IFKOVLM090F</t>
  </si>
  <si>
    <t>IFKOVLM110F</t>
  </si>
  <si>
    <t>IFKOVLM140F</t>
  </si>
  <si>
    <t>IFKOVLM160F</t>
  </si>
  <si>
    <t>IFKOVLM225F</t>
  </si>
  <si>
    <t>IFKOVRM225E</t>
  </si>
  <si>
    <t>IFKOVRM225F</t>
  </si>
  <si>
    <t>ISXEIV020E</t>
  </si>
  <si>
    <t>ISXEIV025E</t>
  </si>
  <si>
    <t>ISXEIV032E</t>
  </si>
  <si>
    <t>ISXEIV040E</t>
  </si>
  <si>
    <t>ISXEIV050E</t>
  </si>
  <si>
    <t>ISXEIV063E</t>
  </si>
  <si>
    <t>ISXEIV020F</t>
  </si>
  <si>
    <t>ISXEIV025F</t>
  </si>
  <si>
    <t>ISXEIV032F</t>
  </si>
  <si>
    <t>ISXEIV040F</t>
  </si>
  <si>
    <t>ISXEIV050F</t>
  </si>
  <si>
    <t>ISXEIV063F</t>
  </si>
  <si>
    <t>IRVUIT020E</t>
  </si>
  <si>
    <t>IRVUIT040E</t>
  </si>
  <si>
    <t>IRVUIT025E</t>
  </si>
  <si>
    <t>IRVUIT032E</t>
  </si>
  <si>
    <t>IRVUIT050E</t>
  </si>
  <si>
    <t>IRVUIT063E</t>
  </si>
  <si>
    <t>IRVUIT020F</t>
  </si>
  <si>
    <t>IRVUIT040F</t>
  </si>
  <si>
    <t>IRVUIT025F</t>
  </si>
  <si>
    <t>IRVUIT032F</t>
  </si>
  <si>
    <t>IRVUIT050F</t>
  </si>
  <si>
    <t>IRVUIT063F</t>
  </si>
  <si>
    <t>IDKUIV020F</t>
  </si>
  <si>
    <t>IDKUIV025F</t>
  </si>
  <si>
    <t>IDKUIV032F</t>
  </si>
  <si>
    <t>IDKUIV040F</t>
  </si>
  <si>
    <t>IDKUIV050F</t>
  </si>
  <si>
    <t>IDKUIV063F</t>
  </si>
  <si>
    <t>IDKUIV020E</t>
  </si>
  <si>
    <t>IDKUIV025E</t>
  </si>
  <si>
    <t>IDKUIV032E</t>
  </si>
  <si>
    <t>IDKUIV040E</t>
  </si>
  <si>
    <t>IDKUIV050E</t>
  </si>
  <si>
    <t>IDKUIV063E</t>
  </si>
  <si>
    <t>шт</t>
  </si>
  <si>
    <t>Кран шаровой ПВХ муфтовый общего применения EPDM 20 IPS</t>
  </si>
  <si>
    <t>Кран шаровой ПВХ муфтовый общего применения EPDM 25 IPS</t>
  </si>
  <si>
    <t>Кран шаровой ПВХ муфтовый общего применения EPDM 32 IPS</t>
  </si>
  <si>
    <t>Кран шаровой ПВХ муфтовый общего применения EPDM 40 IPS</t>
  </si>
  <si>
    <t>Кран шаровой ПВХ муфтовый общего применения EPDM 50 IPS</t>
  </si>
  <si>
    <t>Кран шаровой ПВХ муфтовый общего применения EPDM 63 IPS</t>
  </si>
  <si>
    <t>Кран шаровой ПВХ муфтовый общего применения EPDM 75 IPS</t>
  </si>
  <si>
    <t>Кран шаровой ПВХ муфтовый общего применения EPDM 90 IPS</t>
  </si>
  <si>
    <t>Кран шаровой ПВХ муфтовый общего применения EPDM 110 IPS</t>
  </si>
  <si>
    <t>Кран шаровой ПВХ муфтовый промышленный EPDM 20 IPS</t>
  </si>
  <si>
    <t>Кран шаровой ПВХ муфтовый промышленный EPDM 25 IPS</t>
  </si>
  <si>
    <t>Кран шаровой ПВХ муфтовый промышленный EPDM 32 IPS</t>
  </si>
  <si>
    <t>Кран шаровой ПВХ муфтовый промышленный EPDM 40 IPS</t>
  </si>
  <si>
    <t>Кран шаровой ПВХ муфтовый промышленный EPDM 50 IPS</t>
  </si>
  <si>
    <t>Кран шаровой ПВХ муфтовый промышленный EPDM 63 IPS</t>
  </si>
  <si>
    <t>Кран шаровой ПВХ муфтовый промышленный EPDM 75 IPS</t>
  </si>
  <si>
    <t>Кран шаровой ПВХ муфтовый промышленный EPDM 90 IPS</t>
  </si>
  <si>
    <t>Кран шаровой ПВХ муфтовый промышленный EPDM 110 IPS</t>
  </si>
  <si>
    <t>Кран шаровой ПВХ муфтовый промышленный FKM 20 IPS</t>
  </si>
  <si>
    <t>Кран шаровой ПВХ муфтовый промышленный FKM 25 IPS</t>
  </si>
  <si>
    <t>Кран шаровой ПВХ муфтовый промышленный FKM 32 IPS</t>
  </si>
  <si>
    <t>Кран шаровой ПВХ муфтовый промышленный FKM 40 IPS</t>
  </si>
  <si>
    <t>Кран шаровой ПВХ муфтовый промышленный FKM 50 IPS</t>
  </si>
  <si>
    <t>Кран шаровой ПВХ муфтовый промышленный FKM 63 IPS</t>
  </si>
  <si>
    <t>Кран шаровой ПВХ муфтовый промышленный FKM 75 IPS</t>
  </si>
  <si>
    <t>Кран шаровой ПВХ муфтовый промышленный FKM 90 IPS</t>
  </si>
  <si>
    <t>Кран шаровой ПВХ муфтовый промышленный FKM 110 IPS</t>
  </si>
  <si>
    <t>Кран шаровой ПВХ фланцевый промышленный EPDM 20 IPS</t>
  </si>
  <si>
    <t>Кран шаровой ПВХ фланцевый промышленный EPDM 25 IPS</t>
  </si>
  <si>
    <t>Кран шаровой ПВХ фланцевый промышленный EPDM 32 IPS</t>
  </si>
  <si>
    <t>Кран шаровой ПВХ фланцевый промышленный EPDM 40 IPS</t>
  </si>
  <si>
    <t>Кран шаровой ПВХ фланцевый промышленный EPDM 50 IPS</t>
  </si>
  <si>
    <t>Кран шаровой ПВХ фланцевый промышленный EPDM 63 IPS</t>
  </si>
  <si>
    <t>Кран шаровой ПВХ фланцевый промышленный EPDM 75 IPS</t>
  </si>
  <si>
    <t>Кран шаровой ПВХ фланцевый промышленный EPDM 90 IPS</t>
  </si>
  <si>
    <t>Кран шаровой ПВХ фланцевый промышленный EPDM 110 IPS</t>
  </si>
  <si>
    <t>Затвор дисковый ПВХ с рукояткой промышленный 63 (DN50) EPDM IPS</t>
  </si>
  <si>
    <t>Затвор дисковый ПВХ с рукояткой промышленный 75 (DN65) EPDM IPS</t>
  </si>
  <si>
    <t>Затвор дисковый ПВХ с рукояткой промышленный 90 (DN80) EPDM IPS</t>
  </si>
  <si>
    <t>Затвор дисковый ПВХ с рукояткой промышленный 110 (DN100) EPDM IPS</t>
  </si>
  <si>
    <t>Затвор дисковый ПВХ с рукояткой промышленный 140 (DN125) EPDM IPS</t>
  </si>
  <si>
    <t>Затвор дисковый ПВХ с рукояткой промышленный 160 (DN150) EPDM IPS</t>
  </si>
  <si>
    <t>Затвор дисковый ПВХ с рукояткой промышленный 225 (DN200) EPDM IPS</t>
  </si>
  <si>
    <t>Затвор дисковый ПВХ с редуктором промышленный 225 (DN200) EPDM IPS</t>
  </si>
  <si>
    <t>Затвор дисковый ПВХ с рукояткой промышленный 63 (DN50) FKM IPS</t>
  </si>
  <si>
    <t>Затвор дисковый ПВХ с рукояткой промышленный 75 (DN65) FKM IPS</t>
  </si>
  <si>
    <t>Затвор дисковый ПВХ с рукояткой промышленный 90 (DN80) FKM IPS</t>
  </si>
  <si>
    <t>Затвор дисковый ПВХ с рукояткой промышленный 110 (DN100) FKM IPS</t>
  </si>
  <si>
    <t>Затвор дисковый ПВХ с рукояткой промышленный 140 (DN125) FKM IPS</t>
  </si>
  <si>
    <t>Затвор дисковый ПВХ с рукояткой промышленный 160 (DN150) FKM IPS</t>
  </si>
  <si>
    <t>Затвор дисковый ПВХ с рукояткой промышленный 225 (DN200) FKM IPS</t>
  </si>
  <si>
    <t>Затвор дисковый ПВХ с рукояткой общего применения 63 (DN50) EPDM IPS</t>
  </si>
  <si>
    <t>Затвор дисковый ПВХ с рукояткой общего применения 75 (DN65) EPDM IPS</t>
  </si>
  <si>
    <t>Затвор дисковый ПВХ с рукояткой общего применения 90 (DN80) EPDM IPS</t>
  </si>
  <si>
    <t>Затвор дисковый ПВХ с рукояткой общего применения 110 (DN100) EPDM IPS</t>
  </si>
  <si>
    <t>Затвор дисковый ПВХ с рукояткой общего применения 140 (DN125) EPDM IPS</t>
  </si>
  <si>
    <t>Затвор дисковый ПВХ с рукояткой общего применения 160 (DN150) EPDM IPS</t>
  </si>
  <si>
    <t>Затвор дисковый ПВХ с рукояткой общего применения 225 (DN200) EPDM IPS</t>
  </si>
  <si>
    <t>Затвор дисковый ПВХ с редуктором промышленный 315 (DN300) EPDM IPS</t>
  </si>
  <si>
    <t>Затвор дисковый ПВХ с редуктором промышленный 225 (DN200) FKM IPS</t>
  </si>
  <si>
    <t>Затвор дисковый ПВХ с редуктором промышленный 315 (DN300) FKM IPS</t>
  </si>
  <si>
    <t>Фильтр сетчатый ПВХ муфтовый прозрачный 20 (DN15) EPDM IPS</t>
  </si>
  <si>
    <t>Фильтр сетчатый ПВХ муфтовый прозрачный 25 (DN20) EPDM IPS</t>
  </si>
  <si>
    <t>Фильтр сетчатый ПВХ муфтовый прозрачный 32 (DN25) EPDM IPS</t>
  </si>
  <si>
    <t>Фильтр сетчатый ПВХ муфтовый прозрачный 40 (DN32) EPDM IPS</t>
  </si>
  <si>
    <t>Фильтр сетчатый ПВХ муфтовый прозрачный 50 (DN40) EPDM IPS</t>
  </si>
  <si>
    <t>Фильтр сетчатый ПВХ муфтовый прозрачный 63 (DN50) EPDM IPS</t>
  </si>
  <si>
    <t>Фильтр сетчатый ПВХ муфтовый прозрачный 75 (DN65) EPDM IPS</t>
  </si>
  <si>
    <t>Фильтр сетчатый ПВХ муфтовый прозрачный 90 (DN80) EPDM IPS</t>
  </si>
  <si>
    <t>Фильтр сетчатый ПВХ муфтовый прозрачный 110 (DN100) EPDM IPS</t>
  </si>
  <si>
    <t>Фильтр сетчатый ПВХ муфтовый прозрачный 20 (DN15) FKM IPS</t>
  </si>
  <si>
    <t>Фильтр сетчатый ПВХ муфтовый прозрачный 25 (DN20) FKM IPS</t>
  </si>
  <si>
    <t>Фильтр сетчатый ПВХ муфтовый прозрачный 32 (DN25) FKM IPS</t>
  </si>
  <si>
    <t>Фильтр сетчатый ПВХ муфтовый прозрачный 40 (DN32) FKM IPS</t>
  </si>
  <si>
    <t>Фильтр сетчатый ПВХ муфтовый прозрачный 50 (DN40) FKM IPS</t>
  </si>
  <si>
    <t>Фильтр сетчатый ПВХ муфтовый прозрачный 63 (DN50) FKM IPS</t>
  </si>
  <si>
    <t>Фильтр сетчатый ПВХ муфтовый прозрачный 75 (DN65) FKM IPS</t>
  </si>
  <si>
    <t>Фильтр сетчатый ПВХ муфтовый прозрачный 90 (DN80) FKM IPS</t>
  </si>
  <si>
    <t>Фильтр сетчатый ПВХ муфтовый прозрачный 110 (DN100) FKM IPS</t>
  </si>
  <si>
    <t>Обратный клапан ПВХ шаровой с муфтовыми окончаниям EPDM 20 IPS</t>
  </si>
  <si>
    <t>Обратный клапан ПВХ шаровой с муфтовыми окончаниям EPDM 25 IPS</t>
  </si>
  <si>
    <t>Обратный клапан ПВХ шаровой с муфтовыми окончаниям EPDM 32 IPS</t>
  </si>
  <si>
    <t>Обратный клапан ПВХ шаровой с муфтовыми окончаниям EPDM 40 IPS</t>
  </si>
  <si>
    <t>Обратный клапан ПВХ шаровой с муфтовыми окончаниям EPDM 50 IPS</t>
  </si>
  <si>
    <t>Обратный клапан ПВХ шаровой с муфтовыми окончаниям EPDM 63 IPS</t>
  </si>
  <si>
    <t>Обратный клапан ПВХ шаровой с муфтовыми окончаниям FKM 20 IPS</t>
  </si>
  <si>
    <t>Обратный клапан ПВХ шаровой с муфтовыми окончаниям FKM 25 IPS</t>
  </si>
  <si>
    <t>Обратный клапан ПВХ шаровой с муфтовыми окончаниям FKM 32 IPS</t>
  </si>
  <si>
    <t>Обратный клапан ПВХ шаровой с муфтовыми окончаниям FKM 40 IPS</t>
  </si>
  <si>
    <t>Обратный клапан ПВХ шаровой с муфтовыми окончаниям FKM 50 IPS</t>
  </si>
  <si>
    <t>Обратный клапан ПВХ шаровой с муфтовыми окончаниям FKM 63 IPS</t>
  </si>
  <si>
    <t>Обратный клапан ПВХ с гайкой с одной стороны и муфтовым окончанием EPDM 20 IPS</t>
  </si>
  <si>
    <t>Обратный клапан ПВХ с гайкой с одной стороны и муфтовым окончанием EPDM 25 IPS</t>
  </si>
  <si>
    <t>Обратный клапан ПВХ с гайкой с одной стороны и муфтовым окончанием EPDM 32 IPS</t>
  </si>
  <si>
    <t>Обратный клапан ПВХ с гайкой с одной стороны и муфтовым окончанием EPDM 40 IPS</t>
  </si>
  <si>
    <t>Обратный клапан ПВХ с гайкой с одной стороны и муфтовым окончанием EPDM 50 IPS</t>
  </si>
  <si>
    <t>Обратный клапан ПВХ с гайкой с одной стороны и муфтовым окончанием EPDM 63 IPS</t>
  </si>
  <si>
    <t>Обратный клапан ПВХ с гайкой с одной стороны и муфтовым окончанием EPDM 75 IPS</t>
  </si>
  <si>
    <t>Обратный клапан ПВХ с гайкой с одной стороны и муфтовым окончанием EPDM 90 IPS</t>
  </si>
  <si>
    <t>Обратный клапан ПВХ с гайкой с одной стороны и муфтовым окончанием FKM 20 IPS</t>
  </si>
  <si>
    <t>Обратный клапан ПВХ с гайкой с одной стороны и муфтовым окончанием FKM 25 IPS</t>
  </si>
  <si>
    <t>Обратный клапан ПВХ с гайкой с одной стороны и муфтовым окончанием FKM 32 IPS</t>
  </si>
  <si>
    <t>Обратный клапан ПВХ с гайкой с одной стороны и муфтовым окончанием FKM 40 IPS</t>
  </si>
  <si>
    <t>Обратный клапан ПВХ с гайкой с одной стороны и муфтовым окончанием FKM 50 IPS</t>
  </si>
  <si>
    <t>Обратный клапан ПВХ с гайкой с одной стороны и муфтовым окончанием FKM 63 IPS</t>
  </si>
  <si>
    <t>Обратный клапан ПВХ с гайкой с одной стороны и муфтовым окончанием FKM 75 IPS</t>
  </si>
  <si>
    <t>Обратный клапан ПВХ с гайкой с одной стороны и муфтовым окончанием FKM 90 IPS</t>
  </si>
  <si>
    <t>Мембранный клапан ПВХ с разборными муфтовыми окончаниями FKM 20 IPS</t>
  </si>
  <si>
    <t>Мембранный клапан ПВХ с разборными муфтовыми окончаниями FKM 25 IPS</t>
  </si>
  <si>
    <t>Мембранный клапан ПВХ с разборными муфтовыми окончаниями FKM 32 IPS</t>
  </si>
  <si>
    <t>Мембранный клапан ПВХ с разборными муфтовыми окончаниями FKM 40 IPS</t>
  </si>
  <si>
    <t>Мембранный клапан ПВХ с разборными муфтовыми окончаниями FKM 50 IPS</t>
  </si>
  <si>
    <t>Мембранный клапан ПВХ с разборными муфтовыми окончаниями FKM 63 IPS</t>
  </si>
  <si>
    <t>Мембранный клапан ПВХ с разборными муфтовыми окончаниями EPDM 20 IPS</t>
  </si>
  <si>
    <t>Мембранный клапан ПВХ с разборными муфтовыми окончаниями EPDM 25 IPS</t>
  </si>
  <si>
    <t>Мембранный клапан ПВХ с разборными муфтовыми окончаниями EPDM 32 IPS</t>
  </si>
  <si>
    <t>Мембранный клапан ПВХ с разборными муфтовыми окончаниями EPDM 40 IPS</t>
  </si>
  <si>
    <t>Мембранный клапан ПВХ с разборными муфтовыми окончаниями EPDM 50 IPS</t>
  </si>
  <si>
    <t>Мембранный клапан ПВХ с разборными муфтовыми окончаниями EPDM 63 IPS</t>
  </si>
  <si>
    <t>Мембранный клапан ПВХ с разборными муфтовыми окончаниями EPDM 75 IPS</t>
  </si>
  <si>
    <t>Мембранный клапан ПВХ с разборными муфтовыми окончаниями EPDM 90 IPS</t>
  </si>
  <si>
    <t>Мембранный клапан ПВХ с разборными муфтовыми окончаниями EPDM 110 IPS</t>
  </si>
  <si>
    <t>Мембранный клапан ПВХ с разборными муфтовыми окончаниями FKM 75 IPS</t>
  </si>
  <si>
    <t>Мембранный клапан ПВХ с разборными муфтовыми окончаниями FKM 90 IPS</t>
  </si>
  <si>
    <t>Мембранный клапан ПВХ с разборными муфтовыми окончаниями FKM 110 IPS</t>
  </si>
  <si>
    <t>Мембранный клапан ПВХ с втулочными окончаниями EPDM 20 IPS</t>
  </si>
  <si>
    <t>Мембранный клапан ПВХ с втулочными окончаниями EPDM 25 IPS</t>
  </si>
  <si>
    <t>Мембранный клапан ПВХ с втулочными окончаниями EPDM 32 IPS</t>
  </si>
  <si>
    <t>Мембранный клапан ПВХ с втулочными окончаниями EPDM 40 IPS</t>
  </si>
  <si>
    <t>Мембранный клапан ПВХ с втулочными окончаниями EPDM 50 IPS</t>
  </si>
  <si>
    <t>Мембранный клапан ПВХ с втулочными окончаниями EPDM 63 IPS</t>
  </si>
  <si>
    <t>Мембранный клапан ПВХ с втулочными окончаниями EPDM 75 IPS</t>
  </si>
  <si>
    <t>Мембранный клапан ПВХ с втулочными окончаниями EPDM 90 IPS</t>
  </si>
  <si>
    <t>Мембранный клапан ПВХ с втулочными окончаниями EPDM 110 IPS</t>
  </si>
  <si>
    <t>Мембранный клапан ПВХ с втулочными окончаниями FKM 20 IPS</t>
  </si>
  <si>
    <t>Мембранный клапан ПВХ с втулочными окончаниями FKM 25 IPS</t>
  </si>
  <si>
    <t>Мембранный клапан ПВХ с втулочными окончаниями FKM 32 IPS</t>
  </si>
  <si>
    <t>Мембранный клапан ПВХ с втулочными окончаниями FKM 40 IPS</t>
  </si>
  <si>
    <t>Мембранный клапан ПВХ с втулочными окончаниями FKM 50 IPS</t>
  </si>
  <si>
    <t>Мембранный клапан ПВХ с втулочными окончаниями FKM 63 IPS</t>
  </si>
  <si>
    <t>Мембранный клапан ПВХ с втулочными окончаниями FKM 75 IPS</t>
  </si>
  <si>
    <t>Мембранный клапан ПВХ с втулочными окончаниями FKM 90 IPS</t>
  </si>
  <si>
    <t>Мембранный клапан ПВХ с втулочными окончаниями FKM 110 IPS</t>
  </si>
  <si>
    <t>Мембранный клапан ПВХ с фланцевыми окончаниями EPDM 20 IPS</t>
  </si>
  <si>
    <t>Мембранный клапан ПВХ с фланцевыми окончаниями EPDM 25 IPS</t>
  </si>
  <si>
    <t>Мембранный клапан ПВХ с фланцевыми окончаниями EPDM 32 IPS</t>
  </si>
  <si>
    <t>Мембранный клапан ПВХ с фланцевыми окончаниями EPDM 40 IPS</t>
  </si>
  <si>
    <t>Мембранный клапан ПВХ с фланцевыми окончаниями EPDM 50 IPS</t>
  </si>
  <si>
    <t>Мембранный клапан ПВХ с фланцевыми окончаниями EPDM 63 IPS</t>
  </si>
  <si>
    <t>Мембранный клапан ПВХ с фланцевыми окончаниями EPDM 75 IPS</t>
  </si>
  <si>
    <t>Мембранный клапан ПВХ с фланцевыми окончаниями EPDM 90 IPS</t>
  </si>
  <si>
    <t>Мембранный клапан ПВХ с фланцевыми окончаниями EPDM 110 IPS</t>
  </si>
  <si>
    <t>Мембранный клапан ПВХ с фланцевыми окончаниями FKM 20 IPS</t>
  </si>
  <si>
    <t>Мембранный клапан ПВХ с фланцевыми окончаниями FKM 25 IPS</t>
  </si>
  <si>
    <t>Мембранный клапан ПВХ с фланцевыми окончаниями FKM 32 IPS</t>
  </si>
  <si>
    <t>Мембранный клапан ПВХ с фланцевыми окончаниями FKM 40 IPS</t>
  </si>
  <si>
    <t>Мембранный клапан ПВХ с фланцевыми окончаниями FKM 50 IPS</t>
  </si>
  <si>
    <t>Мембранный клапан ПВХ с фланцевыми окончаниями FKM 63 IPS</t>
  </si>
  <si>
    <t>Мембранный клапан ПВХ с фланцевыми окончаниями FKM 75 IPS</t>
  </si>
  <si>
    <t>Мембранный клапан ПВХ с фланцевыми окончаниями FKM 90 IPS</t>
  </si>
  <si>
    <t>Мембранный клапан ПВХ с фланцевыми окончаниями FKM 110 IPS</t>
  </si>
  <si>
    <t>Донный клапан ПВХ EPDM 20 IPS</t>
  </si>
  <si>
    <t>Донный клапан ПВХ EPDM 25 IPS</t>
  </si>
  <si>
    <t>Донный клапан ПВХ EPDM 32 IPS</t>
  </si>
  <si>
    <t>Донный клапан ПВХ EPDM 40 IPS</t>
  </si>
  <si>
    <t>Донный клапан ПВХ EPDM 50 IPS</t>
  </si>
  <si>
    <t>Донный клапан ПВХ EPDM 63 IPS</t>
  </si>
  <si>
    <t>Донный клапан ПВХ FKM 20 IPS</t>
  </si>
  <si>
    <t>Донный клапан ПВХ FKM 25 IPS</t>
  </si>
  <si>
    <t>Донный клапан ПВХ FKM 32 IPS</t>
  </si>
  <si>
    <t>Донный клапан ПВХ FKM 40 IPS</t>
  </si>
  <si>
    <t>Донный клапан ПВХ FKM 50 IPS</t>
  </si>
  <si>
    <t>Донный клапан ПВХ FKM 63 IPS</t>
  </si>
  <si>
    <t>Затвор дисковый ПВХ с редуктором промышленный 14" (DN350) EPDM IPS</t>
  </si>
  <si>
    <t>Затвор дисковый ПВХ с редуктором промышленный 16" (DN400) EPDM IPS</t>
  </si>
  <si>
    <t>Затвор дисковый ПВХ с редуктором промышленный 18" (DN450) EPDM IPS</t>
  </si>
  <si>
    <t>Затвор дисковый ПВХ с редуктором промышленный 20" (DN500) EPDM IPS</t>
  </si>
  <si>
    <t>Затвор дисковый ПВХ с редуктором промышленный 24" (DN600) EPDM IPS</t>
  </si>
  <si>
    <t>Затвор дисковый ПВХ с редуктором промышленный 28" (DN700) EPDM IPS</t>
  </si>
  <si>
    <t>Затвор дисковый ПВХ с редуктором промышленный 32" (DN800) EPDM IPS</t>
  </si>
  <si>
    <t>Затвор дисковый ПВХ с редуктором промышленный 40" (DN1000) EPDM IPS</t>
  </si>
  <si>
    <t>Затвор дисковый ПВХ с редуктором промышленный 14" (DN350) FKM IPS</t>
  </si>
  <si>
    <t>Затвор дисковый ПВХ с редуктором промышленный 16" (DN400) FKM IPS</t>
  </si>
  <si>
    <t>Затвор дисковый ПВХ с редуктором промышленный 18" (DN450) FKM IPS</t>
  </si>
  <si>
    <t>Затвор дисковый ПВХ с редуктором промышленный 20" (DN500) FKM IPS</t>
  </si>
  <si>
    <t>Затвор дисковый ПВХ с редуктором промышленный 24" (DN600) FKM IPS</t>
  </si>
  <si>
    <t>Затвор дисковый ПВХ с редуктором промышленный 28" (DN700) FKM IPS</t>
  </si>
  <si>
    <t>Затвор дисковый ПВХ с редуктором промышленный 32" (DN800) FKM IPS</t>
  </si>
  <si>
    <t>Затвор дисковый ПВХ с редуктором промышленный 40" (DN1000) FKM IPS</t>
  </si>
  <si>
    <t>PN</t>
  </si>
  <si>
    <t>AQV305016R</t>
  </si>
  <si>
    <t>AQV306320R</t>
  </si>
  <si>
    <t>AQV307523R</t>
  </si>
  <si>
    <t>AQV309028R</t>
  </si>
  <si>
    <t>AQV311027R</t>
  </si>
  <si>
    <t>AQV312539R</t>
  </si>
  <si>
    <t>AQV314035R</t>
  </si>
  <si>
    <t>AQV316040R</t>
  </si>
  <si>
    <t>AQV320049R</t>
  </si>
  <si>
    <t>AQV322555R</t>
  </si>
  <si>
    <t>AQV325062R</t>
  </si>
  <si>
    <t>AQV328069R</t>
  </si>
  <si>
    <t>AQV331577R</t>
  </si>
  <si>
    <t>AQV335587R</t>
  </si>
  <si>
    <t>AQV340098R</t>
  </si>
  <si>
    <t>AQV302515R</t>
  </si>
  <si>
    <t>AQV335513R</t>
  </si>
  <si>
    <t>AQV340015R</t>
  </si>
  <si>
    <t>AQV311053R</t>
  </si>
  <si>
    <t>AQV316077R</t>
  </si>
  <si>
    <t>AQV322510R</t>
  </si>
  <si>
    <t>IPIPEV16125</t>
  </si>
  <si>
    <t>IPIPEV16140</t>
  </si>
  <si>
    <t>IPIPEV16225</t>
  </si>
  <si>
    <t>IPIPEV16280</t>
  </si>
  <si>
    <t>IPIPET00140</t>
  </si>
  <si>
    <t>IPIPET00225</t>
  </si>
  <si>
    <t>IFKOVRM315E</t>
  </si>
  <si>
    <t>IFKOVRM315F</t>
  </si>
  <si>
    <t>IFKOVRM814E</t>
  </si>
  <si>
    <t>IFKOVRM816E</t>
  </si>
  <si>
    <t>IFKOVRM818E</t>
  </si>
  <si>
    <t>IFKOVRM820E</t>
  </si>
  <si>
    <t>IFKOVRM824E</t>
  </si>
  <si>
    <t>IFKOVRM828E</t>
  </si>
  <si>
    <t>IFKOVRM832E</t>
  </si>
  <si>
    <t>IFKOVRM840E</t>
  </si>
  <si>
    <t>IFKOVRM814F</t>
  </si>
  <si>
    <t>IFKOVRM816F</t>
  </si>
  <si>
    <t>IFKOVRM818F</t>
  </si>
  <si>
    <t>IFKOVRM820F</t>
  </si>
  <si>
    <t>IFKOVRM824F</t>
  </si>
  <si>
    <t>IFKOVRM828F</t>
  </si>
  <si>
    <t>IFKOVRM832F</t>
  </si>
  <si>
    <t>IFKOVRM840F</t>
  </si>
  <si>
    <t>ISRIV020E</t>
  </si>
  <si>
    <t>ISRIV025E</t>
  </si>
  <si>
    <t>ISRIV032E</t>
  </si>
  <si>
    <t>ISRIV040E</t>
  </si>
  <si>
    <t>ISRIV050E</t>
  </si>
  <si>
    <t>ISRIV063E</t>
  </si>
  <si>
    <t>ISRIV075E</t>
  </si>
  <si>
    <t>ISRIV090E</t>
  </si>
  <si>
    <t>ISRIV020F</t>
  </si>
  <si>
    <t>ISRIV025F</t>
  </si>
  <si>
    <t>ISRIV032F</t>
  </si>
  <si>
    <t>ISRIV040F</t>
  </si>
  <si>
    <t>ISRIV050F</t>
  </si>
  <si>
    <t>ISRIV063F</t>
  </si>
  <si>
    <t>ISRIV075F</t>
  </si>
  <si>
    <t>ISRIV090F</t>
  </si>
  <si>
    <t>IRVUIT075E</t>
  </si>
  <si>
    <t>IRVUIT090E</t>
  </si>
  <si>
    <t>IRVUIT0110E</t>
  </si>
  <si>
    <t>IRVUIT075F</t>
  </si>
  <si>
    <t>IRVUIT090F</t>
  </si>
  <si>
    <t>IRVUIT0110F</t>
  </si>
  <si>
    <t>IDKUIV075E</t>
  </si>
  <si>
    <t>IDKUIV090E</t>
  </si>
  <si>
    <t>IDKUIV075F</t>
  </si>
  <si>
    <t>IDKUIV090F</t>
  </si>
  <si>
    <t>IDKDV020E</t>
  </si>
  <si>
    <t>IDKDV025E</t>
  </si>
  <si>
    <t>IDKDV032E</t>
  </si>
  <si>
    <t>IDKDV040E</t>
  </si>
  <si>
    <t>IDKDV050E</t>
  </si>
  <si>
    <t>IDKDV063E</t>
  </si>
  <si>
    <t>IDKDV075E</t>
  </si>
  <si>
    <t>IDKDV090E</t>
  </si>
  <si>
    <t>IDKDV020F</t>
  </si>
  <si>
    <t>IDKDV025F</t>
  </si>
  <si>
    <t>IDKDV032F</t>
  </si>
  <si>
    <t>IDKDV040F</t>
  </si>
  <si>
    <t>IDKDV050F</t>
  </si>
  <si>
    <t>IDKDV063F</t>
  </si>
  <si>
    <t>IDKDV075F</t>
  </si>
  <si>
    <t>IDKDV090F</t>
  </si>
  <si>
    <t>IDKOV063P</t>
  </si>
  <si>
    <t>IRRV020E</t>
  </si>
  <si>
    <t>IRRV032E</t>
  </si>
  <si>
    <t>IRRV063E</t>
  </si>
  <si>
    <t>-</t>
  </si>
  <si>
    <t>по запросу</t>
  </si>
  <si>
    <t>Клапан поддержания давления ПВХ 20 IPS</t>
  </si>
  <si>
    <t>Клапан поддержания давления ПВХ 25 IPS</t>
  </si>
  <si>
    <t>Клапан поддержания давления ПВХ 32 IPS</t>
  </si>
  <si>
    <t>Клапан поддержания давления ПВХ 40 IPS</t>
  </si>
  <si>
    <t>Клапан поддержания давления ПВХ 50 IPS</t>
  </si>
  <si>
    <t>Клапан поддержания давления ПВХ 63 IPS</t>
  </si>
  <si>
    <t>IRRV025E</t>
  </si>
  <si>
    <t>IRRV040E</t>
  </si>
  <si>
    <t>IRRV050E</t>
  </si>
  <si>
    <t>IDKOV020E</t>
  </si>
  <si>
    <t>IDKOV025E</t>
  </si>
  <si>
    <t>IDKOV032E</t>
  </si>
  <si>
    <t>IDKOV040E</t>
  </si>
  <si>
    <t>IDKOV050E</t>
  </si>
  <si>
    <t>IDKOV063E</t>
  </si>
  <si>
    <t>IDKOV075E</t>
  </si>
  <si>
    <t>IDKOV090E</t>
  </si>
  <si>
    <t>IDKOV020F</t>
  </si>
  <si>
    <t>IDKOV025F</t>
  </si>
  <si>
    <t>IDKOV032F</t>
  </si>
  <si>
    <t>IDKOV040F</t>
  </si>
  <si>
    <t>IDKOV050F</t>
  </si>
  <si>
    <t>IDKOV063F</t>
  </si>
  <si>
    <t>IDKOV075F</t>
  </si>
  <si>
    <t>IDKOV090F</t>
  </si>
  <si>
    <t>Категория</t>
  </si>
  <si>
    <t>Трубы</t>
  </si>
  <si>
    <t>Арматура</t>
  </si>
  <si>
    <t>IDKOV020P</t>
  </si>
  <si>
    <t>IDKOV025P</t>
  </si>
  <si>
    <t>IDKOV032P</t>
  </si>
  <si>
    <t>IDKOV040P</t>
  </si>
  <si>
    <t>IDKOV050P</t>
  </si>
  <si>
    <t>IDKOV075P</t>
  </si>
  <si>
    <t>IDKOV090P</t>
  </si>
  <si>
    <t>Мембранный клапан ПВХ с фланцевыми окончаниями PTFE 20 IPS</t>
  </si>
  <si>
    <t>Мембранный клапан ПВХ с фланцевыми окончаниями PTFE 25 IPS</t>
  </si>
  <si>
    <t>Мембранный клапан ПВХ с фланцевыми окончаниями PTFE 32 IPS</t>
  </si>
  <si>
    <t>Мембранный клапан ПВХ с фланцевыми окончаниями PTFE 40 IPS</t>
  </si>
  <si>
    <t>Мембранный клапан ПВХ с фланцевыми окончаниями PTFE 50 IPS</t>
  </si>
  <si>
    <t>Мембранный клапан ПВХ с фланцевыми окончаниями PTFE 63 IPS</t>
  </si>
  <si>
    <t>Мембранный клапан ПВХ с фланцевыми окончаниями PTFE 75 IPS</t>
  </si>
  <si>
    <t>Мембранный клапан ПВХ с фланцевыми окончаниями PTFE 90 IPS</t>
  </si>
  <si>
    <t>Мембранный клапан ПВХ с фланцевыми окончаниями PTFE 110 IPS</t>
  </si>
  <si>
    <t>IDKUIV020P</t>
  </si>
  <si>
    <t>IDKUIV025P</t>
  </si>
  <si>
    <t>IDKUIV032P</t>
  </si>
  <si>
    <t>IDKUIV040P</t>
  </si>
  <si>
    <t>IDKUIV050P</t>
  </si>
  <si>
    <t>IDKUIV063P</t>
  </si>
  <si>
    <t>IDKUIV075P</t>
  </si>
  <si>
    <t>IDKUIV090P</t>
  </si>
  <si>
    <t>Мембранный клапан ПВХ с разборными муфтовыми окончаниями PTFE 20 IPS</t>
  </si>
  <si>
    <t>Мембранный клапан ПВХ с разборными муфтовыми окончаниями PTFE 25 IPS</t>
  </si>
  <si>
    <t>Мембранный клапан ПВХ с разборными муфтовыми окончаниями PTFE 32 IPS</t>
  </si>
  <si>
    <t>Мембранный клапан ПВХ с разборными муфтовыми окончаниями PTFE 40 IPS</t>
  </si>
  <si>
    <t>Мембранный клапан ПВХ с разборными муфтовыми окончаниями PTFE 50 IPS</t>
  </si>
  <si>
    <t>Мембранный клапан ПВХ с разборными муфтовыми окончаниями PTFE 63 IPS</t>
  </si>
  <si>
    <t>Мембранный клапан ПВХ с разборными муфтовыми окончаниями PTFE 75 IPS</t>
  </si>
  <si>
    <t>Мембранный клапан ПВХ с разборными муфтовыми окончаниями PTFE 90 IPS</t>
  </si>
  <si>
    <t>Мембранный клапан ПВХ с разборными муфтовыми окончаниями PTFE 110 IPS</t>
  </si>
  <si>
    <t>Мембранный клапан ПВХ с втулочными окончаниями PTFE 20 IPS</t>
  </si>
  <si>
    <t>Мембранный клапан ПВХ с втулочными окончаниями PTFE 25 IPS</t>
  </si>
  <si>
    <t>Мембранный клапан ПВХ с втулочными окончаниями PTFE 32 IPS</t>
  </si>
  <si>
    <t>Мембранный клапан ПВХ с втулочными окончаниями PTFE 40 IPS</t>
  </si>
  <si>
    <t>Мембранный клапан ПВХ с втулочными окончаниями PTFE 50 IPS</t>
  </si>
  <si>
    <t>Мембранный клапан ПВХ с втулочными окончаниями PTFE 63 IPS</t>
  </si>
  <si>
    <t>Мембранный клапан ПВХ с втулочными окончаниями PTFE 75 IPS</t>
  </si>
  <si>
    <t>Мембранный клапан ПВХ с втулочными окончаниями PTFE 90 IPS</t>
  </si>
  <si>
    <t>Мембранный клапан ПВХ с втулочными окончаниями PTFE 110 IPS</t>
  </si>
  <si>
    <t>IDKDV020P</t>
  </si>
  <si>
    <t>IDKDV025P</t>
  </si>
  <si>
    <t>IDKDV032P</t>
  </si>
  <si>
    <t>IDKDV040P</t>
  </si>
  <si>
    <t>IDKDV050P</t>
  </si>
  <si>
    <t>IDKDV063P</t>
  </si>
  <si>
    <t>IDKDV075P</t>
  </si>
  <si>
    <t>IDKDV090P</t>
  </si>
  <si>
    <t>IVZIV032E</t>
  </si>
  <si>
    <t>IVZIV040E</t>
  </si>
  <si>
    <t>IVZIV050E</t>
  </si>
  <si>
    <t>IVZIV063E</t>
  </si>
  <si>
    <t>IVZIV075E</t>
  </si>
  <si>
    <t>IVZIV090E</t>
  </si>
  <si>
    <t>IVZIV032F</t>
  </si>
  <si>
    <t>IVZIV040F</t>
  </si>
  <si>
    <t>IVZIV050F</t>
  </si>
  <si>
    <t>IVZIV063F</t>
  </si>
  <si>
    <t>IVZIV075F</t>
  </si>
  <si>
    <t>IVZIV090F</t>
  </si>
  <si>
    <t>IFKOVRM280E</t>
  </si>
  <si>
    <t>Затвор дисковый ПВХ с редуктором промышленный 280 (DN250) EPDM IPS</t>
  </si>
  <si>
    <t>IFKOVRM280F</t>
  </si>
  <si>
    <t>Затвор дисковый ПВХ с редуктором промышленный 280 (DN250) FKM IPS</t>
  </si>
  <si>
    <t>IDKUIV110P</t>
  </si>
  <si>
    <t>IDKUIV110F</t>
  </si>
  <si>
    <t>IDKUIV110E</t>
  </si>
  <si>
    <t>IDKDV110E</t>
  </si>
  <si>
    <t>IDKDV110F</t>
  </si>
  <si>
    <t>IDKDV110P</t>
  </si>
  <si>
    <t>IDKOV110E</t>
  </si>
  <si>
    <t>IDKOV110F</t>
  </si>
  <si>
    <t>IDKOV110P</t>
  </si>
  <si>
    <t>Курс EUR ЦБ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</si>
</sst>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₽&quot;;\-#,##0\ &quot;₽&quot;"/>
    <numFmt numFmtId="164" formatCode="_-* #,##0.00_р_._-;\-* #,##0.00_р_._-;_-* &quot;-&quot;??_р_._-;_-@_-"/>
    <numFmt numFmtId="165" formatCode="#,##0\ [$€-1];\-#,##0\ [$€-1]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vertical="center"/>
    </xf>
    <xf numFmtId="49" fontId="0" fillId="0" borderId="5" xfId="0" applyNumberFormat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vertical="center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5" fontId="4" fillId="4" borderId="2" xfId="0" applyNumberFormat="1" applyFont="1" applyFill="1" applyBorder="1" applyAlignment="1" applyProtection="1">
      <alignment horizontal="center" vertical="center"/>
      <protection hidden="1"/>
    </xf>
    <xf numFmtId="5" fontId="4" fillId="4" borderId="5" xfId="0" applyNumberFormat="1" applyFont="1" applyFill="1" applyBorder="1" applyAlignment="1" applyProtection="1">
      <alignment horizontal="center" vertical="center"/>
      <protection hidden="1"/>
    </xf>
    <xf numFmtId="5" fontId="4" fillId="4" borderId="6" xfId="0" applyNumberFormat="1" applyFont="1" applyFill="1" applyBorder="1" applyAlignment="1" applyProtection="1">
      <alignment horizontal="center" vertical="center"/>
      <protection hidden="1"/>
    </xf>
    <xf numFmtId="5" fontId="4" fillId="4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>
      <alignment horizontal="left" vertical="center"/>
    </xf>
    <xf numFmtId="165" fontId="0" fillId="5" borderId="6" xfId="0" applyNumberFormat="1" applyFont="1" applyFill="1" applyBorder="1" applyAlignment="1" applyProtection="1">
      <alignment horizontal="center" vertical="center"/>
      <protection hidden="1"/>
    </xf>
    <xf numFmtId="165" fontId="0" fillId="5" borderId="2" xfId="0" applyNumberFormat="1" applyFont="1" applyFill="1" applyBorder="1" applyAlignment="1" applyProtection="1">
      <alignment horizontal="center" vertical="center"/>
      <protection hidden="1"/>
    </xf>
    <xf numFmtId="165" fontId="0" fillId="5" borderId="5" xfId="0" applyNumberFormat="1" applyFont="1" applyFill="1" applyBorder="1" applyAlignment="1" applyProtection="1">
      <alignment horizontal="center" vertical="center"/>
      <protection hidden="1"/>
    </xf>
    <xf numFmtId="165" fontId="0" fillId="5" borderId="7" xfId="0" applyNumberFormat="1" applyFont="1" applyFill="1" applyBorder="1" applyAlignment="1" applyProtection="1">
      <alignment horizontal="center" vertical="center"/>
      <protection hidden="1"/>
    </xf>
    <xf numFmtId="164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164" fontId="0" fillId="2" borderId="0" xfId="0" applyNumberFormat="1" applyFont="1" applyFill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6">
    <cellStyle name="Гиперссылка 2" xfId="1" xr:uid="{00000000-0005-0000-0000-000001000000}"/>
    <cellStyle name="Обычный" xfId="0" builtinId="0"/>
    <cellStyle name="Обычный 2" xfId="2" xr:uid="{00000000-0005-0000-0000-000003000000}"/>
    <cellStyle name="Обычный 3" xfId="3" xr:uid="{00000000-0005-0000-0000-000004000000}"/>
    <cellStyle name="Обычный 4" xfId="5" xr:uid="{00000000-0005-0000-0000-000005000000}"/>
    <cellStyle name="Финансовый 2" xfId="4" xr:uid="{00000000-0005-0000-0000-000007000000}"/>
  </cellStyles>
  <dxfs count="6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1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hyperlink" Target="https://afinara.ru/catalog/pvh/truby_pvh_kleevye_napornye?brend=IPS" TargetMode="External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50</xdr:row>
      <xdr:rowOff>13607</xdr:rowOff>
    </xdr:from>
    <xdr:to>
      <xdr:col>0</xdr:col>
      <xdr:colOff>1596244</xdr:colOff>
      <xdr:row>53</xdr:row>
      <xdr:rowOff>183696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7627717F-F1A0-4B4D-BFA9-7C4222EBB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08857" y="3143250"/>
          <a:ext cx="1487387" cy="9661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68036</xdr:rowOff>
    </xdr:from>
    <xdr:to>
      <xdr:col>0</xdr:col>
      <xdr:colOff>1487387</xdr:colOff>
      <xdr:row>17</xdr:row>
      <xdr:rowOff>238125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id="{5FF52F5D-F298-4D20-833D-2BE18128E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0" y="14927036"/>
          <a:ext cx="1487387" cy="9661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219415</xdr:rowOff>
    </xdr:from>
    <xdr:to>
      <xdr:col>0</xdr:col>
      <xdr:colOff>1452076</xdr:colOff>
      <xdr:row>63</xdr:row>
      <xdr:rowOff>297657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BC76B678-6686-47C8-AD95-71E6B259D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5685634"/>
          <a:ext cx="1452076" cy="12926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204107</xdr:rowOff>
    </xdr:from>
    <xdr:to>
      <xdr:col>0</xdr:col>
      <xdr:colOff>1452076</xdr:colOff>
      <xdr:row>71</xdr:row>
      <xdr:rowOff>85046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8E40119F-6EFA-4FFA-9BD2-67603BB77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9948071"/>
          <a:ext cx="1452076" cy="1469572"/>
        </a:xfrm>
        <a:prstGeom prst="rect">
          <a:avLst/>
        </a:prstGeom>
      </xdr:spPr>
    </xdr:pic>
    <xdr:clientData/>
  </xdr:twoCellAnchor>
  <xdr:twoCellAnchor>
    <xdr:from>
      <xdr:col>0</xdr:col>
      <xdr:colOff>83342</xdr:colOff>
      <xdr:row>74</xdr:row>
      <xdr:rowOff>17008</xdr:rowOff>
    </xdr:from>
    <xdr:to>
      <xdr:col>0</xdr:col>
      <xdr:colOff>1516780</xdr:colOff>
      <xdr:row>78</xdr:row>
      <xdr:rowOff>139472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4F23286D-76AC-4E15-9E23-D86EC14B0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342" y="19150352"/>
          <a:ext cx="1433438" cy="11702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68035</xdr:rowOff>
    </xdr:from>
    <xdr:to>
      <xdr:col>1</xdr:col>
      <xdr:colOff>0</xdr:colOff>
      <xdr:row>91</xdr:row>
      <xdr:rowOff>263638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id="{C7148844-1741-4E0B-9A94-8BBE42A13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9010428"/>
          <a:ext cx="1700893" cy="17008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54428</xdr:rowOff>
    </xdr:from>
    <xdr:to>
      <xdr:col>0</xdr:col>
      <xdr:colOff>1510394</xdr:colOff>
      <xdr:row>108</xdr:row>
      <xdr:rowOff>158182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FA5B4362-0161-47D4-9708-6279C7396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4943142"/>
          <a:ext cx="1510394" cy="1006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295955</xdr:rowOff>
    </xdr:from>
    <xdr:to>
      <xdr:col>0</xdr:col>
      <xdr:colOff>1619250</xdr:colOff>
      <xdr:row>122</xdr:row>
      <xdr:rowOff>237386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id="{F3E30A14-9351-4200-9DBB-63DDF5828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1978486"/>
          <a:ext cx="1619250" cy="14297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326570</xdr:rowOff>
    </xdr:from>
    <xdr:to>
      <xdr:col>0</xdr:col>
      <xdr:colOff>1687286</xdr:colOff>
      <xdr:row>132</xdr:row>
      <xdr:rowOff>294074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7F978B03-A4D0-4975-9DA8-A4CBFFDB2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4508963"/>
          <a:ext cx="1687286" cy="1474154"/>
        </a:xfrm>
        <a:prstGeom prst="rect">
          <a:avLst/>
        </a:prstGeom>
      </xdr:spPr>
    </xdr:pic>
    <xdr:clientData/>
  </xdr:twoCellAnchor>
  <xdr:twoCellAnchor>
    <xdr:from>
      <xdr:col>0</xdr:col>
      <xdr:colOff>178595</xdr:colOff>
      <xdr:row>138</xdr:row>
      <xdr:rowOff>107155</xdr:rowOff>
    </xdr:from>
    <xdr:to>
      <xdr:col>0</xdr:col>
      <xdr:colOff>1525700</xdr:colOff>
      <xdr:row>143</xdr:row>
      <xdr:rowOff>166688</xdr:rowOff>
    </xdr:to>
    <xdr:pic>
      <xdr:nvPicPr>
        <xdr:cNvPr id="99" name="Рисунок 98">
          <a:extLst>
            <a:ext uri="{FF2B5EF4-FFF2-40B4-BE49-F238E27FC236}">
              <a16:creationId xmlns:a16="http://schemas.microsoft.com/office/drawing/2014/main" id="{0E69E9D6-7E24-49C6-BA57-EE238364B3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78595" y="42481499"/>
          <a:ext cx="1347105" cy="1547814"/>
        </a:xfrm>
        <a:prstGeom prst="rect">
          <a:avLst/>
        </a:prstGeom>
      </xdr:spPr>
    </xdr:pic>
    <xdr:clientData/>
  </xdr:twoCellAnchor>
  <xdr:twoCellAnchor>
    <xdr:from>
      <xdr:col>0</xdr:col>
      <xdr:colOff>265339</xdr:colOff>
      <xdr:row>148</xdr:row>
      <xdr:rowOff>199003</xdr:rowOff>
    </xdr:from>
    <xdr:to>
      <xdr:col>0</xdr:col>
      <xdr:colOff>1373563</xdr:colOff>
      <xdr:row>154</xdr:row>
      <xdr:rowOff>69737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0EE7D37B-0478-4DF9-BBE5-D9BB4A229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5339" y="41716097"/>
          <a:ext cx="1108224" cy="1656671"/>
        </a:xfrm>
        <a:prstGeom prst="rect">
          <a:avLst/>
        </a:prstGeom>
      </xdr:spPr>
    </xdr:pic>
    <xdr:clientData/>
  </xdr:twoCellAnchor>
  <xdr:twoCellAnchor>
    <xdr:from>
      <xdr:col>0</xdr:col>
      <xdr:colOff>68036</xdr:colOff>
      <xdr:row>163</xdr:row>
      <xdr:rowOff>299358</xdr:rowOff>
    </xdr:from>
    <xdr:to>
      <xdr:col>0</xdr:col>
      <xdr:colOff>1504422</xdr:colOff>
      <xdr:row>167</xdr:row>
      <xdr:rowOff>197304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id="{35C3C354-1517-445D-8A7C-F7FFA2B7E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036" y="57013929"/>
          <a:ext cx="1436386" cy="1102178"/>
        </a:xfrm>
        <a:prstGeom prst="rect">
          <a:avLst/>
        </a:prstGeom>
      </xdr:spPr>
    </xdr:pic>
    <xdr:clientData/>
  </xdr:twoCellAnchor>
  <xdr:twoCellAnchor>
    <xdr:from>
      <xdr:col>0</xdr:col>
      <xdr:colOff>54428</xdr:colOff>
      <xdr:row>177</xdr:row>
      <xdr:rowOff>122465</xdr:rowOff>
    </xdr:from>
    <xdr:to>
      <xdr:col>0</xdr:col>
      <xdr:colOff>1504574</xdr:colOff>
      <xdr:row>180</xdr:row>
      <xdr:rowOff>267040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582DA792-EF59-4BC8-92A4-FF714055C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" y="61218536"/>
          <a:ext cx="1450146" cy="1047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190</xdr:row>
      <xdr:rowOff>163286</xdr:rowOff>
    </xdr:from>
    <xdr:to>
      <xdr:col>0</xdr:col>
      <xdr:colOff>1197428</xdr:colOff>
      <xdr:row>196</xdr:row>
      <xdr:rowOff>202977</xdr:rowOff>
    </xdr:to>
    <xdr:pic>
      <xdr:nvPicPr>
        <xdr:cNvPr id="103" name="Рисунок 102">
          <a:extLst>
            <a:ext uri="{FF2B5EF4-FFF2-40B4-BE49-F238E27FC236}">
              <a16:creationId xmlns:a16="http://schemas.microsoft.com/office/drawing/2014/main" id="{FA7CCB99-C6CC-4641-A3FF-7FEA5335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65327893"/>
          <a:ext cx="1006928" cy="18460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136070</xdr:rowOff>
    </xdr:from>
    <xdr:to>
      <xdr:col>0</xdr:col>
      <xdr:colOff>1590523</xdr:colOff>
      <xdr:row>210</xdr:row>
      <xdr:rowOff>40820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694CD753-4DFD-47AA-BE58-F1E140C4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V="1">
          <a:off x="0" y="70226463"/>
          <a:ext cx="1590523" cy="11021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86745</xdr:rowOff>
    </xdr:from>
    <xdr:to>
      <xdr:col>0</xdr:col>
      <xdr:colOff>1619250</xdr:colOff>
      <xdr:row>233</xdr:row>
      <xdr:rowOff>192201</xdr:rowOff>
    </xdr:to>
    <xdr:pic>
      <xdr:nvPicPr>
        <xdr:cNvPr id="105" name="Рисунок 104">
          <a:extLst>
            <a:ext uri="{FF2B5EF4-FFF2-40B4-BE49-F238E27FC236}">
              <a16:creationId xmlns:a16="http://schemas.microsoft.com/office/drawing/2014/main" id="{EE48722D-1834-45AD-90DE-D6B1F240E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0440776"/>
          <a:ext cx="1619250" cy="1593737"/>
        </a:xfrm>
        <a:prstGeom prst="rect">
          <a:avLst/>
        </a:prstGeom>
      </xdr:spPr>
    </xdr:pic>
    <xdr:clientData/>
  </xdr:twoCellAnchor>
  <xdr:twoCellAnchor>
    <xdr:from>
      <xdr:col>0</xdr:col>
      <xdr:colOff>83345</xdr:colOff>
      <xdr:row>299</xdr:row>
      <xdr:rowOff>71439</xdr:rowOff>
    </xdr:from>
    <xdr:to>
      <xdr:col>0</xdr:col>
      <xdr:colOff>1571625</xdr:colOff>
      <xdr:row>304</xdr:row>
      <xdr:rowOff>238994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9EAEFA3-10DB-40F4-939E-5A2366D83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3345" y="83522345"/>
          <a:ext cx="1488280" cy="16558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178593</xdr:rowOff>
    </xdr:from>
    <xdr:to>
      <xdr:col>0</xdr:col>
      <xdr:colOff>1608969</xdr:colOff>
      <xdr:row>261</xdr:row>
      <xdr:rowOff>11906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39D0E64-A299-4B43-8BFE-200B93A9E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8569343"/>
          <a:ext cx="1608969" cy="1619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11906</xdr:rowOff>
    </xdr:from>
    <xdr:to>
      <xdr:col>0</xdr:col>
      <xdr:colOff>1569161</xdr:colOff>
      <xdr:row>285</xdr:row>
      <xdr:rowOff>273843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055F3A3-76E7-46F6-AEF5-F2C9B6569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0486250"/>
          <a:ext cx="1569161" cy="1750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780519</xdr:colOff>
      <xdr:row>7</xdr:row>
      <xdr:rowOff>142875</xdr:rowOff>
    </xdr:to>
    <xdr:pic>
      <xdr:nvPicPr>
        <xdr:cNvPr id="7" name="Рисунок 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BA37E26-8719-4343-8D39-663AD967E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0900832" cy="12263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299358</xdr:rowOff>
    </xdr:from>
    <xdr:to>
      <xdr:col>0</xdr:col>
      <xdr:colOff>1487387</xdr:colOff>
      <xdr:row>36</xdr:row>
      <xdr:rowOff>175533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53EFDEB5-DDE2-498A-B90D-143F7B4ED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0" y="7331189"/>
          <a:ext cx="1487387" cy="952500"/>
        </a:xfrm>
        <a:prstGeom prst="rect">
          <a:avLst/>
        </a:prstGeom>
      </xdr:spPr>
    </xdr:pic>
    <xdr:clientData/>
  </xdr:twoCellAnchor>
  <xdr:twoCellAnchor>
    <xdr:from>
      <xdr:col>0</xdr:col>
      <xdr:colOff>59532</xdr:colOff>
      <xdr:row>24</xdr:row>
      <xdr:rowOff>83344</xdr:rowOff>
    </xdr:from>
    <xdr:to>
      <xdr:col>0</xdr:col>
      <xdr:colOff>1546919</xdr:colOff>
      <xdr:row>26</xdr:row>
      <xdr:rowOff>301058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8FE48C9D-5C49-495F-A1FA-4277D5FB8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59532" y="5834063"/>
          <a:ext cx="1487387" cy="955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theme="0" tint="-0.499984740745262"/>
    <outlinePr summaryRight="0"/>
    <pageSetUpPr fitToPage="1"/>
  </sheetPr>
  <dimension ref="A1:N305"/>
  <sheetViews>
    <sheetView showGridLines="0" tabSelected="1"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310" sqref="H310"/>
    </sheetView>
  </sheetViews>
  <sheetFormatPr defaultColWidth="9.140625" defaultRowHeight="15" x14ac:dyDescent="0.25"/>
  <cols>
    <col min="1" max="1" width="25.42578125" style="4" customWidth="1"/>
    <col min="2" max="2" width="16" style="4" customWidth="1"/>
    <col min="3" max="3" width="84" style="2" customWidth="1"/>
    <col min="4" max="5" width="13.140625" style="1" customWidth="1"/>
    <col min="6" max="6" width="14.5703125" style="1" customWidth="1"/>
    <col min="7" max="7" width="15.140625" style="25" customWidth="1"/>
    <col min="8" max="8" width="12.28515625" style="49" customWidth="1"/>
    <col min="9" max="9" width="12.7109375" style="1" customWidth="1"/>
    <col min="10" max="16384" width="9.140625" style="4"/>
  </cols>
  <sheetData>
    <row r="1" spans="1:10" ht="12" customHeight="1" x14ac:dyDescent="0.25">
      <c r="B1" s="2"/>
      <c r="C1" s="4"/>
      <c r="D1" s="4"/>
      <c r="E1" s="4"/>
      <c r="F1" s="5"/>
      <c r="G1" s="5"/>
      <c r="H1" s="47"/>
      <c r="I1" s="4"/>
    </row>
    <row r="2" spans="1:10" ht="12" customHeight="1" x14ac:dyDescent="0.25">
      <c r="B2" s="2"/>
      <c r="C2" s="4"/>
      <c r="D2" s="4"/>
      <c r="E2" s="4"/>
      <c r="F2" s="5"/>
      <c r="G2" s="5"/>
      <c r="H2" s="47"/>
      <c r="I2" s="4"/>
    </row>
    <row r="3" spans="1:10" ht="12" customHeight="1" x14ac:dyDescent="0.25">
      <c r="B3" s="2"/>
      <c r="C3" s="4"/>
      <c r="D3" s="4"/>
      <c r="E3" s="4"/>
      <c r="F3" s="5"/>
      <c r="G3" s="5"/>
      <c r="H3" s="47"/>
      <c r="I3" s="4"/>
    </row>
    <row r="4" spans="1:10" ht="12" customHeight="1" x14ac:dyDescent="0.25">
      <c r="B4" s="2"/>
      <c r="C4" s="4"/>
      <c r="D4" s="4"/>
      <c r="E4" s="4"/>
      <c r="F4" s="5"/>
      <c r="G4" s="5"/>
      <c r="H4" s="47"/>
      <c r="I4" s="4"/>
      <c r="J4" s="32"/>
    </row>
    <row r="5" spans="1:10" ht="12" customHeight="1" x14ac:dyDescent="0.25">
      <c r="B5" s="2"/>
      <c r="C5" s="4"/>
      <c r="D5" s="4"/>
      <c r="E5" s="4"/>
      <c r="F5" s="5"/>
      <c r="G5" s="5"/>
      <c r="H5" s="48"/>
      <c r="I5" s="4"/>
      <c r="J5" s="32"/>
    </row>
    <row r="6" spans="1:10" ht="12" customHeight="1" thickBot="1" x14ac:dyDescent="0.3">
      <c r="B6" s="2"/>
      <c r="C6" s="4"/>
      <c r="D6" s="4"/>
      <c r="E6" s="4"/>
      <c r="F6" s="5"/>
      <c r="G6" s="5"/>
      <c r="H6" s="48"/>
      <c r="J6" s="32"/>
    </row>
    <row r="7" spans="1:10" ht="12" customHeight="1" thickBot="1" x14ac:dyDescent="0.3">
      <c r="B7" s="2"/>
      <c r="C7" s="4"/>
      <c r="D7" s="4"/>
      <c r="E7" s="4"/>
      <c r="F7" s="5"/>
      <c r="G7" s="54" t="s">
        <v>599</v>
      </c>
      <c r="H7" s="53">
        <v>98.65</v>
      </c>
      <c r="I7" s="4"/>
      <c r="J7" s="32"/>
    </row>
    <row r="8" spans="1:10" ht="12" customHeight="1" thickBot="1" x14ac:dyDescent="0.3">
      <c r="B8" s="2"/>
      <c r="C8" s="4"/>
      <c r="D8" s="4"/>
      <c r="E8" s="4"/>
      <c r="F8" s="5"/>
      <c r="G8" s="5"/>
      <c r="H8" s="48"/>
      <c r="I8" s="4"/>
    </row>
    <row r="9" spans="1:10" ht="45.75" thickBot="1" x14ac:dyDescent="0.3">
      <c r="A9" s="18" t="s">
        <v>2</v>
      </c>
      <c r="B9" s="33" t="s">
        <v>6</v>
      </c>
      <c r="C9" s="13" t="s">
        <v>0</v>
      </c>
      <c r="D9" s="13" t="s">
        <v>402</v>
      </c>
      <c r="E9" s="13" t="s">
        <v>521</v>
      </c>
      <c r="F9" s="22" t="s">
        <v>3</v>
      </c>
      <c r="G9" s="21" t="s">
        <v>5</v>
      </c>
      <c r="H9" s="21" t="s">
        <v>4</v>
      </c>
      <c r="I9" s="23" t="s">
        <v>1</v>
      </c>
    </row>
    <row r="10" spans="1:10" ht="21" customHeight="1" x14ac:dyDescent="0.25">
      <c r="A10" s="59"/>
      <c r="B10" s="14" t="s">
        <v>22</v>
      </c>
      <c r="C10" s="10" t="s">
        <v>93</v>
      </c>
      <c r="D10" s="30">
        <v>16</v>
      </c>
      <c r="E10" s="30" t="s">
        <v>522</v>
      </c>
      <c r="F10" s="30" t="s">
        <v>34</v>
      </c>
      <c r="G10" s="38" t="str">
        <f>IFERROR(H10*$H$7,"по запросу")</f>
        <v>по запросу</v>
      </c>
      <c r="H10" s="44" t="s">
        <v>494</v>
      </c>
      <c r="I10" s="55" t="s">
        <v>33</v>
      </c>
    </row>
    <row r="11" spans="1:10" ht="21" customHeight="1" x14ac:dyDescent="0.25">
      <c r="A11" s="60"/>
      <c r="B11" s="3" t="s">
        <v>23</v>
      </c>
      <c r="C11" s="9" t="s">
        <v>94</v>
      </c>
      <c r="D11" s="12">
        <v>16</v>
      </c>
      <c r="E11" s="12" t="s">
        <v>522</v>
      </c>
      <c r="F11" s="12" t="s">
        <v>34</v>
      </c>
      <c r="G11" s="38">
        <v>153</v>
      </c>
      <c r="H11" s="44" t="s">
        <v>494</v>
      </c>
      <c r="I11" s="56" t="s">
        <v>33</v>
      </c>
    </row>
    <row r="12" spans="1:10" ht="21" customHeight="1" x14ac:dyDescent="0.25">
      <c r="A12" s="60"/>
      <c r="B12" s="3" t="s">
        <v>24</v>
      </c>
      <c r="C12" s="9" t="s">
        <v>95</v>
      </c>
      <c r="D12" s="12">
        <v>16</v>
      </c>
      <c r="E12" s="12" t="s">
        <v>522</v>
      </c>
      <c r="F12" s="12" t="s">
        <v>34</v>
      </c>
      <c r="G12" s="38">
        <v>207</v>
      </c>
      <c r="H12" s="44" t="s">
        <v>494</v>
      </c>
      <c r="I12" s="56" t="s">
        <v>33</v>
      </c>
    </row>
    <row r="13" spans="1:10" ht="21" customHeight="1" x14ac:dyDescent="0.25">
      <c r="A13" s="60"/>
      <c r="B13" s="3" t="s">
        <v>25</v>
      </c>
      <c r="C13" s="9" t="s">
        <v>96</v>
      </c>
      <c r="D13" s="12">
        <v>16</v>
      </c>
      <c r="E13" s="12" t="s">
        <v>522</v>
      </c>
      <c r="F13" s="12" t="s">
        <v>34</v>
      </c>
      <c r="G13" s="38">
        <v>319</v>
      </c>
      <c r="H13" s="44" t="s">
        <v>494</v>
      </c>
      <c r="I13" s="56" t="s">
        <v>33</v>
      </c>
    </row>
    <row r="14" spans="1:10" ht="21" customHeight="1" x14ac:dyDescent="0.25">
      <c r="A14" s="60"/>
      <c r="B14" s="3" t="s">
        <v>26</v>
      </c>
      <c r="C14" s="9" t="s">
        <v>97</v>
      </c>
      <c r="D14" s="12">
        <v>16</v>
      </c>
      <c r="E14" s="12" t="s">
        <v>522</v>
      </c>
      <c r="F14" s="12" t="s">
        <v>34</v>
      </c>
      <c r="G14" s="38">
        <v>450</v>
      </c>
      <c r="H14" s="44" t="s">
        <v>494</v>
      </c>
      <c r="I14" s="56" t="s">
        <v>33</v>
      </c>
    </row>
    <row r="15" spans="1:10" ht="21" customHeight="1" x14ac:dyDescent="0.25">
      <c r="A15" s="60"/>
      <c r="B15" s="3" t="s">
        <v>27</v>
      </c>
      <c r="C15" s="9" t="s">
        <v>98</v>
      </c>
      <c r="D15" s="12">
        <v>16</v>
      </c>
      <c r="E15" s="12" t="s">
        <v>522</v>
      </c>
      <c r="F15" s="12" t="s">
        <v>34</v>
      </c>
      <c r="G15" s="38">
        <v>677</v>
      </c>
      <c r="H15" s="44" t="s">
        <v>494</v>
      </c>
      <c r="I15" s="56" t="s">
        <v>33</v>
      </c>
    </row>
    <row r="16" spans="1:10" ht="21" customHeight="1" x14ac:dyDescent="0.25">
      <c r="A16" s="60"/>
      <c r="B16" s="3" t="s">
        <v>28</v>
      </c>
      <c r="C16" s="9" t="s">
        <v>99</v>
      </c>
      <c r="D16" s="12">
        <v>16</v>
      </c>
      <c r="E16" s="12" t="s">
        <v>522</v>
      </c>
      <c r="F16" s="12" t="s">
        <v>34</v>
      </c>
      <c r="G16" s="38">
        <v>1105</v>
      </c>
      <c r="H16" s="44" t="s">
        <v>494</v>
      </c>
      <c r="I16" s="56" t="s">
        <v>33</v>
      </c>
    </row>
    <row r="17" spans="1:9" ht="21" customHeight="1" x14ac:dyDescent="0.25">
      <c r="A17" s="60"/>
      <c r="B17" s="3" t="s">
        <v>29</v>
      </c>
      <c r="C17" s="9" t="s">
        <v>100</v>
      </c>
      <c r="D17" s="12">
        <v>16</v>
      </c>
      <c r="E17" s="12" t="s">
        <v>522</v>
      </c>
      <c r="F17" s="12" t="s">
        <v>34</v>
      </c>
      <c r="G17" s="38">
        <v>1509</v>
      </c>
      <c r="H17" s="44" t="s">
        <v>494</v>
      </c>
      <c r="I17" s="56" t="s">
        <v>33</v>
      </c>
    </row>
    <row r="18" spans="1:9" ht="21" customHeight="1" x14ac:dyDescent="0.25">
      <c r="A18" s="60"/>
      <c r="B18" s="3" t="s">
        <v>30</v>
      </c>
      <c r="C18" s="9" t="s">
        <v>101</v>
      </c>
      <c r="D18" s="12">
        <v>16</v>
      </c>
      <c r="E18" s="12" t="s">
        <v>522</v>
      </c>
      <c r="F18" s="12" t="s">
        <v>34</v>
      </c>
      <c r="G18" s="38">
        <v>2647</v>
      </c>
      <c r="H18" s="44" t="s">
        <v>494</v>
      </c>
      <c r="I18" s="56" t="s">
        <v>33</v>
      </c>
    </row>
    <row r="19" spans="1:9" ht="21" customHeight="1" x14ac:dyDescent="0.25">
      <c r="A19" s="60"/>
      <c r="B19" s="3" t="s">
        <v>31</v>
      </c>
      <c r="C19" s="9" t="s">
        <v>102</v>
      </c>
      <c r="D19" s="12">
        <v>16</v>
      </c>
      <c r="E19" s="12" t="s">
        <v>522</v>
      </c>
      <c r="F19" s="12" t="s">
        <v>34</v>
      </c>
      <c r="G19" s="38">
        <v>3245</v>
      </c>
      <c r="H19" s="44" t="s">
        <v>494</v>
      </c>
      <c r="I19" s="56" t="s">
        <v>33</v>
      </c>
    </row>
    <row r="20" spans="1:9" ht="21" customHeight="1" x14ac:dyDescent="0.25">
      <c r="A20" s="60"/>
      <c r="B20" s="3" t="s">
        <v>424</v>
      </c>
      <c r="C20" s="9" t="s">
        <v>103</v>
      </c>
      <c r="D20" s="12">
        <v>16</v>
      </c>
      <c r="E20" s="12" t="s">
        <v>522</v>
      </c>
      <c r="F20" s="12" t="s">
        <v>34</v>
      </c>
      <c r="G20" s="38">
        <v>6544</v>
      </c>
      <c r="H20" s="44" t="s">
        <v>494</v>
      </c>
      <c r="I20" s="56" t="s">
        <v>33</v>
      </c>
    </row>
    <row r="21" spans="1:9" ht="21" customHeight="1" x14ac:dyDescent="0.25">
      <c r="A21" s="60"/>
      <c r="B21" s="3" t="s">
        <v>425</v>
      </c>
      <c r="C21" s="9" t="s">
        <v>104</v>
      </c>
      <c r="D21" s="12">
        <v>16</v>
      </c>
      <c r="E21" s="12" t="s">
        <v>522</v>
      </c>
      <c r="F21" s="12" t="s">
        <v>34</v>
      </c>
      <c r="G21" s="38">
        <v>8304</v>
      </c>
      <c r="H21" s="44" t="s">
        <v>494</v>
      </c>
      <c r="I21" s="56" t="s">
        <v>33</v>
      </c>
    </row>
    <row r="22" spans="1:9" ht="21" customHeight="1" x14ac:dyDescent="0.25">
      <c r="A22" s="60"/>
      <c r="B22" s="3" t="s">
        <v>32</v>
      </c>
      <c r="C22" s="9" t="s">
        <v>105</v>
      </c>
      <c r="D22" s="12">
        <v>16</v>
      </c>
      <c r="E22" s="12" t="s">
        <v>522</v>
      </c>
      <c r="F22" s="12" t="s">
        <v>34</v>
      </c>
      <c r="G22" s="38">
        <v>6648</v>
      </c>
      <c r="H22" s="44" t="s">
        <v>494</v>
      </c>
      <c r="I22" s="56" t="s">
        <v>33</v>
      </c>
    </row>
    <row r="23" spans="1:9" ht="21" customHeight="1" x14ac:dyDescent="0.25">
      <c r="A23" s="60"/>
      <c r="B23" s="3" t="s">
        <v>426</v>
      </c>
      <c r="C23" s="9" t="s">
        <v>106</v>
      </c>
      <c r="D23" s="12">
        <v>16</v>
      </c>
      <c r="E23" s="12" t="s">
        <v>522</v>
      </c>
      <c r="F23" s="12" t="s">
        <v>34</v>
      </c>
      <c r="G23" s="38">
        <v>14088</v>
      </c>
      <c r="H23" s="44" t="s">
        <v>494</v>
      </c>
      <c r="I23" s="56" t="s">
        <v>33</v>
      </c>
    </row>
    <row r="24" spans="1:9" ht="21" customHeight="1" thickBot="1" x14ac:dyDescent="0.3">
      <c r="A24" s="60"/>
      <c r="B24" s="26" t="s">
        <v>427</v>
      </c>
      <c r="C24" s="19" t="s">
        <v>107</v>
      </c>
      <c r="D24" s="17">
        <v>16</v>
      </c>
      <c r="E24" s="17" t="s">
        <v>522</v>
      </c>
      <c r="F24" s="17" t="s">
        <v>34</v>
      </c>
      <c r="G24" s="41">
        <v>35611</v>
      </c>
      <c r="H24" s="46" t="s">
        <v>494</v>
      </c>
      <c r="I24" s="57" t="s">
        <v>33</v>
      </c>
    </row>
    <row r="25" spans="1:9" ht="29.25" customHeight="1" x14ac:dyDescent="0.25">
      <c r="A25" s="59"/>
      <c r="B25" s="14" t="s">
        <v>421</v>
      </c>
      <c r="C25" s="10" t="s">
        <v>90</v>
      </c>
      <c r="D25" s="30">
        <v>12.5</v>
      </c>
      <c r="E25" s="30" t="s">
        <v>522</v>
      </c>
      <c r="F25" s="30" t="s">
        <v>34</v>
      </c>
      <c r="G25" s="40">
        <v>2581</v>
      </c>
      <c r="H25" s="43" t="s">
        <v>494</v>
      </c>
      <c r="I25" s="55" t="s">
        <v>33</v>
      </c>
    </row>
    <row r="26" spans="1:9" ht="29.25" customHeight="1" x14ac:dyDescent="0.25">
      <c r="A26" s="60"/>
      <c r="B26" s="3" t="s">
        <v>422</v>
      </c>
      <c r="C26" s="9" t="s">
        <v>91</v>
      </c>
      <c r="D26" s="12">
        <v>12.5</v>
      </c>
      <c r="E26" s="12" t="s">
        <v>522</v>
      </c>
      <c r="F26" s="12" t="s">
        <v>34</v>
      </c>
      <c r="G26" s="38">
        <v>4605</v>
      </c>
      <c r="H26" s="44" t="s">
        <v>494</v>
      </c>
      <c r="I26" s="56" t="s">
        <v>33</v>
      </c>
    </row>
    <row r="27" spans="1:9" ht="29.25" customHeight="1" thickBot="1" x14ac:dyDescent="0.3">
      <c r="A27" s="61"/>
      <c r="B27" s="6" t="s">
        <v>423</v>
      </c>
      <c r="C27" s="11" t="s">
        <v>92</v>
      </c>
      <c r="D27" s="31">
        <v>12.5</v>
      </c>
      <c r="E27" s="31" t="s">
        <v>522</v>
      </c>
      <c r="F27" s="31" t="s">
        <v>34</v>
      </c>
      <c r="G27" s="39" t="s">
        <v>495</v>
      </c>
      <c r="H27" s="45" t="s">
        <v>494</v>
      </c>
      <c r="I27" s="58" t="s">
        <v>33</v>
      </c>
    </row>
    <row r="28" spans="1:9" ht="21" customHeight="1" x14ac:dyDescent="0.25">
      <c r="A28" s="62"/>
      <c r="B28" s="10" t="s">
        <v>418</v>
      </c>
      <c r="C28" s="10" t="s">
        <v>72</v>
      </c>
      <c r="D28" s="30">
        <v>10</v>
      </c>
      <c r="E28" s="30" t="s">
        <v>522</v>
      </c>
      <c r="F28" s="24" t="s">
        <v>34</v>
      </c>
      <c r="G28" s="38" t="str">
        <f>IFERROR(H28*$H$7,"по запросу")</f>
        <v>по запросу</v>
      </c>
      <c r="H28" s="44" t="s">
        <v>494</v>
      </c>
      <c r="I28" s="55" t="s">
        <v>33</v>
      </c>
    </row>
    <row r="29" spans="1:9" ht="21" customHeight="1" x14ac:dyDescent="0.25">
      <c r="A29" s="63"/>
      <c r="B29" s="9" t="s">
        <v>7</v>
      </c>
      <c r="C29" s="9" t="s">
        <v>73</v>
      </c>
      <c r="D29" s="12">
        <v>10</v>
      </c>
      <c r="E29" s="12" t="s">
        <v>522</v>
      </c>
      <c r="F29" s="27" t="s">
        <v>34</v>
      </c>
      <c r="G29" s="38">
        <v>234</v>
      </c>
      <c r="H29" s="44" t="s">
        <v>494</v>
      </c>
      <c r="I29" s="56" t="s">
        <v>33</v>
      </c>
    </row>
    <row r="30" spans="1:9" ht="21" customHeight="1" x14ac:dyDescent="0.25">
      <c r="A30" s="63"/>
      <c r="B30" s="9" t="s">
        <v>8</v>
      </c>
      <c r="C30" s="9" t="s">
        <v>74</v>
      </c>
      <c r="D30" s="12">
        <v>10</v>
      </c>
      <c r="E30" s="12" t="s">
        <v>522</v>
      </c>
      <c r="F30" s="27" t="s">
        <v>34</v>
      </c>
      <c r="G30" s="38">
        <v>304</v>
      </c>
      <c r="H30" s="44" t="s">
        <v>494</v>
      </c>
      <c r="I30" s="56" t="s">
        <v>33</v>
      </c>
    </row>
    <row r="31" spans="1:9" ht="21" customHeight="1" x14ac:dyDescent="0.25">
      <c r="A31" s="63"/>
      <c r="B31" s="9" t="s">
        <v>9</v>
      </c>
      <c r="C31" s="9" t="s">
        <v>75</v>
      </c>
      <c r="D31" s="12">
        <v>10</v>
      </c>
      <c r="E31" s="12" t="s">
        <v>522</v>
      </c>
      <c r="F31" s="27" t="s">
        <v>34</v>
      </c>
      <c r="G31" s="38">
        <v>437</v>
      </c>
      <c r="H31" s="44" t="s">
        <v>494</v>
      </c>
      <c r="I31" s="56" t="s">
        <v>33</v>
      </c>
    </row>
    <row r="32" spans="1:9" ht="21" customHeight="1" x14ac:dyDescent="0.25">
      <c r="A32" s="63"/>
      <c r="B32" s="9" t="s">
        <v>10</v>
      </c>
      <c r="C32" s="9" t="s">
        <v>76</v>
      </c>
      <c r="D32" s="12">
        <v>10</v>
      </c>
      <c r="E32" s="12" t="s">
        <v>522</v>
      </c>
      <c r="F32" s="27" t="s">
        <v>34</v>
      </c>
      <c r="G32" s="38">
        <v>709</v>
      </c>
      <c r="H32" s="44" t="s">
        <v>494</v>
      </c>
      <c r="I32" s="56" t="s">
        <v>33</v>
      </c>
    </row>
    <row r="33" spans="1:9" ht="21" customHeight="1" x14ac:dyDescent="0.25">
      <c r="A33" s="63"/>
      <c r="B33" s="9" t="s">
        <v>11</v>
      </c>
      <c r="C33" s="9" t="s">
        <v>77</v>
      </c>
      <c r="D33" s="12">
        <v>10</v>
      </c>
      <c r="E33" s="12" t="s">
        <v>522</v>
      </c>
      <c r="F33" s="27" t="s">
        <v>34</v>
      </c>
      <c r="G33" s="38">
        <v>1054</v>
      </c>
      <c r="H33" s="44" t="s">
        <v>494</v>
      </c>
      <c r="I33" s="56" t="s">
        <v>33</v>
      </c>
    </row>
    <row r="34" spans="1:9" ht="21" customHeight="1" x14ac:dyDescent="0.25">
      <c r="A34" s="63"/>
      <c r="B34" s="9" t="s">
        <v>12</v>
      </c>
      <c r="C34" s="9" t="s">
        <v>78</v>
      </c>
      <c r="D34" s="12">
        <v>10</v>
      </c>
      <c r="E34" s="12" t="s">
        <v>522</v>
      </c>
      <c r="F34" s="27" t="s">
        <v>34</v>
      </c>
      <c r="G34" s="38">
        <v>1429</v>
      </c>
      <c r="H34" s="44" t="s">
        <v>494</v>
      </c>
      <c r="I34" s="56" t="s">
        <v>33</v>
      </c>
    </row>
    <row r="35" spans="1:9" ht="21" customHeight="1" x14ac:dyDescent="0.25">
      <c r="A35" s="63"/>
      <c r="B35" s="9" t="s">
        <v>13</v>
      </c>
      <c r="C35" s="9" t="s">
        <v>79</v>
      </c>
      <c r="D35" s="12">
        <v>10</v>
      </c>
      <c r="E35" s="12" t="s">
        <v>522</v>
      </c>
      <c r="F35" s="27" t="s">
        <v>34</v>
      </c>
      <c r="G35" s="38">
        <v>1674</v>
      </c>
      <c r="H35" s="44" t="s">
        <v>494</v>
      </c>
      <c r="I35" s="56" t="s">
        <v>33</v>
      </c>
    </row>
    <row r="36" spans="1:9" ht="21" customHeight="1" x14ac:dyDescent="0.25">
      <c r="A36" s="63"/>
      <c r="B36" s="9" t="s">
        <v>14</v>
      </c>
      <c r="C36" s="9" t="s">
        <v>80</v>
      </c>
      <c r="D36" s="12">
        <v>10</v>
      </c>
      <c r="E36" s="12" t="s">
        <v>522</v>
      </c>
      <c r="F36" s="27" t="s">
        <v>34</v>
      </c>
      <c r="G36" s="38">
        <v>2303</v>
      </c>
      <c r="H36" s="44" t="s">
        <v>494</v>
      </c>
      <c r="I36" s="56" t="s">
        <v>33</v>
      </c>
    </row>
    <row r="37" spans="1:9" ht="21" customHeight="1" x14ac:dyDescent="0.25">
      <c r="A37" s="63"/>
      <c r="B37" s="9" t="s">
        <v>15</v>
      </c>
      <c r="C37" s="9" t="s">
        <v>81</v>
      </c>
      <c r="D37" s="12">
        <v>10</v>
      </c>
      <c r="E37" s="12" t="s">
        <v>522</v>
      </c>
      <c r="F37" s="27" t="s">
        <v>34</v>
      </c>
      <c r="G37" s="38">
        <v>3395</v>
      </c>
      <c r="H37" s="44" t="s">
        <v>494</v>
      </c>
      <c r="I37" s="56" t="s">
        <v>33</v>
      </c>
    </row>
    <row r="38" spans="1:9" ht="21" customHeight="1" x14ac:dyDescent="0.25">
      <c r="A38" s="63"/>
      <c r="B38" s="9" t="s">
        <v>16</v>
      </c>
      <c r="C38" s="9" t="s">
        <v>82</v>
      </c>
      <c r="D38" s="12">
        <v>10</v>
      </c>
      <c r="E38" s="12" t="s">
        <v>522</v>
      </c>
      <c r="F38" s="27" t="s">
        <v>34</v>
      </c>
      <c r="G38" s="38">
        <v>3664</v>
      </c>
      <c r="H38" s="44" t="s">
        <v>494</v>
      </c>
      <c r="I38" s="56" t="s">
        <v>33</v>
      </c>
    </row>
    <row r="39" spans="1:9" ht="21" customHeight="1" x14ac:dyDescent="0.25">
      <c r="A39" s="63"/>
      <c r="B39" s="9" t="s">
        <v>17</v>
      </c>
      <c r="C39" s="9" t="s">
        <v>83</v>
      </c>
      <c r="D39" s="12">
        <v>10</v>
      </c>
      <c r="E39" s="12" t="s">
        <v>522</v>
      </c>
      <c r="F39" s="27" t="s">
        <v>34</v>
      </c>
      <c r="G39" s="38">
        <v>5822</v>
      </c>
      <c r="H39" s="44" t="s">
        <v>494</v>
      </c>
      <c r="I39" s="56" t="s">
        <v>33</v>
      </c>
    </row>
    <row r="40" spans="1:9" ht="21" customHeight="1" x14ac:dyDescent="0.25">
      <c r="A40" s="63"/>
      <c r="B40" s="9" t="s">
        <v>18</v>
      </c>
      <c r="C40" s="9" t="s">
        <v>84</v>
      </c>
      <c r="D40" s="12">
        <v>10</v>
      </c>
      <c r="E40" s="12" t="s">
        <v>522</v>
      </c>
      <c r="F40" s="27" t="s">
        <v>34</v>
      </c>
      <c r="G40" s="38">
        <v>8823</v>
      </c>
      <c r="H40" s="44" t="s">
        <v>494</v>
      </c>
      <c r="I40" s="56" t="s">
        <v>33</v>
      </c>
    </row>
    <row r="41" spans="1:9" ht="21" customHeight="1" x14ac:dyDescent="0.25">
      <c r="A41" s="63"/>
      <c r="B41" s="9" t="s">
        <v>19</v>
      </c>
      <c r="C41" s="9" t="s">
        <v>85</v>
      </c>
      <c r="D41" s="12">
        <v>10</v>
      </c>
      <c r="E41" s="12" t="s">
        <v>522</v>
      </c>
      <c r="F41" s="27" t="s">
        <v>34</v>
      </c>
      <c r="G41" s="38">
        <v>9955</v>
      </c>
      <c r="H41" s="44" t="s">
        <v>494</v>
      </c>
      <c r="I41" s="56" t="s">
        <v>33</v>
      </c>
    </row>
    <row r="42" spans="1:9" ht="21" customHeight="1" x14ac:dyDescent="0.25">
      <c r="A42" s="63"/>
      <c r="B42" s="9" t="s">
        <v>20</v>
      </c>
      <c r="C42" s="9" t="s">
        <v>86</v>
      </c>
      <c r="D42" s="12">
        <v>10</v>
      </c>
      <c r="E42" s="12" t="s">
        <v>522</v>
      </c>
      <c r="F42" s="27" t="s">
        <v>34</v>
      </c>
      <c r="G42" s="38">
        <v>18230</v>
      </c>
      <c r="H42" s="44" t="s">
        <v>494</v>
      </c>
      <c r="I42" s="56" t="s">
        <v>33</v>
      </c>
    </row>
    <row r="43" spans="1:9" ht="21" customHeight="1" x14ac:dyDescent="0.25">
      <c r="A43" s="63"/>
      <c r="B43" s="9" t="s">
        <v>21</v>
      </c>
      <c r="C43" s="9" t="s">
        <v>87</v>
      </c>
      <c r="D43" s="12">
        <v>10</v>
      </c>
      <c r="E43" s="12" t="s">
        <v>522</v>
      </c>
      <c r="F43" s="27" t="s">
        <v>34</v>
      </c>
      <c r="G43" s="38">
        <v>16938</v>
      </c>
      <c r="H43" s="44" t="s">
        <v>494</v>
      </c>
      <c r="I43" s="56" t="s">
        <v>33</v>
      </c>
    </row>
    <row r="44" spans="1:9" ht="21" customHeight="1" x14ac:dyDescent="0.25">
      <c r="A44" s="63"/>
      <c r="B44" s="9" t="s">
        <v>419</v>
      </c>
      <c r="C44" s="9" t="s">
        <v>88</v>
      </c>
      <c r="D44" s="12">
        <v>10</v>
      </c>
      <c r="E44" s="12" t="s">
        <v>522</v>
      </c>
      <c r="F44" s="27" t="s">
        <v>34</v>
      </c>
      <c r="G44" s="38" t="s">
        <v>495</v>
      </c>
      <c r="H44" s="44" t="s">
        <v>494</v>
      </c>
      <c r="I44" s="56" t="s">
        <v>33</v>
      </c>
    </row>
    <row r="45" spans="1:9" ht="21" customHeight="1" thickBot="1" x14ac:dyDescent="0.3">
      <c r="A45" s="63"/>
      <c r="B45" s="19" t="s">
        <v>420</v>
      </c>
      <c r="C45" s="19" t="s">
        <v>89</v>
      </c>
      <c r="D45" s="17">
        <v>10</v>
      </c>
      <c r="E45" s="17" t="s">
        <v>522</v>
      </c>
      <c r="F45" s="50" t="s">
        <v>34</v>
      </c>
      <c r="G45" s="41" t="s">
        <v>495</v>
      </c>
      <c r="H45" s="46" t="s">
        <v>494</v>
      </c>
      <c r="I45" s="57" t="s">
        <v>33</v>
      </c>
    </row>
    <row r="46" spans="1:9" ht="21" customHeight="1" x14ac:dyDescent="0.25">
      <c r="A46" s="62"/>
      <c r="B46" s="10" t="s">
        <v>403</v>
      </c>
      <c r="C46" s="10" t="s">
        <v>57</v>
      </c>
      <c r="D46" s="30">
        <v>6</v>
      </c>
      <c r="E46" s="30" t="s">
        <v>522</v>
      </c>
      <c r="F46" s="24" t="s">
        <v>34</v>
      </c>
      <c r="G46" s="40">
        <v>350</v>
      </c>
      <c r="H46" s="43" t="s">
        <v>494</v>
      </c>
      <c r="I46" s="55" t="s">
        <v>33</v>
      </c>
    </row>
    <row r="47" spans="1:9" ht="21" customHeight="1" x14ac:dyDescent="0.25">
      <c r="A47" s="63"/>
      <c r="B47" s="9" t="s">
        <v>404</v>
      </c>
      <c r="C47" s="9" t="s">
        <v>58</v>
      </c>
      <c r="D47" s="12">
        <v>6</v>
      </c>
      <c r="E47" s="12" t="s">
        <v>522</v>
      </c>
      <c r="F47" s="27" t="s">
        <v>34</v>
      </c>
      <c r="G47" s="38">
        <v>515</v>
      </c>
      <c r="H47" s="44" t="s">
        <v>494</v>
      </c>
      <c r="I47" s="56" t="s">
        <v>33</v>
      </c>
    </row>
    <row r="48" spans="1:9" ht="21" customHeight="1" x14ac:dyDescent="0.25">
      <c r="A48" s="63"/>
      <c r="B48" s="9" t="s">
        <v>405</v>
      </c>
      <c r="C48" s="9" t="s">
        <v>59</v>
      </c>
      <c r="D48" s="12">
        <v>6</v>
      </c>
      <c r="E48" s="12" t="s">
        <v>522</v>
      </c>
      <c r="F48" s="27" t="s">
        <v>34</v>
      </c>
      <c r="G48" s="38">
        <v>860</v>
      </c>
      <c r="H48" s="44" t="s">
        <v>494</v>
      </c>
      <c r="I48" s="56" t="s">
        <v>33</v>
      </c>
    </row>
    <row r="49" spans="1:9" ht="21" customHeight="1" x14ac:dyDescent="0.25">
      <c r="A49" s="63"/>
      <c r="B49" s="3" t="s">
        <v>406</v>
      </c>
      <c r="C49" s="9" t="s">
        <v>60</v>
      </c>
      <c r="D49" s="12">
        <v>6</v>
      </c>
      <c r="E49" s="12" t="s">
        <v>522</v>
      </c>
      <c r="F49" s="27" t="s">
        <v>34</v>
      </c>
      <c r="G49" s="38">
        <v>1108</v>
      </c>
      <c r="H49" s="44" t="s">
        <v>494</v>
      </c>
      <c r="I49" s="56" t="s">
        <v>33</v>
      </c>
    </row>
    <row r="50" spans="1:9" ht="21" customHeight="1" x14ac:dyDescent="0.25">
      <c r="A50" s="63"/>
      <c r="B50" s="3" t="s">
        <v>407</v>
      </c>
      <c r="C50" s="9" t="s">
        <v>61</v>
      </c>
      <c r="D50" s="12">
        <v>6</v>
      </c>
      <c r="E50" s="12" t="s">
        <v>522</v>
      </c>
      <c r="F50" s="27" t="s">
        <v>34</v>
      </c>
      <c r="G50" s="38">
        <v>1269</v>
      </c>
      <c r="H50" s="44" t="s">
        <v>494</v>
      </c>
      <c r="I50" s="56" t="s">
        <v>33</v>
      </c>
    </row>
    <row r="51" spans="1:9" ht="21" customHeight="1" x14ac:dyDescent="0.25">
      <c r="A51" s="63"/>
      <c r="B51" s="3" t="s">
        <v>408</v>
      </c>
      <c r="C51" s="9" t="s">
        <v>62</v>
      </c>
      <c r="D51" s="12">
        <v>6</v>
      </c>
      <c r="E51" s="12" t="s">
        <v>522</v>
      </c>
      <c r="F51" s="27" t="s">
        <v>34</v>
      </c>
      <c r="G51" s="38">
        <v>1811</v>
      </c>
      <c r="H51" s="44" t="s">
        <v>494</v>
      </c>
      <c r="I51" s="56" t="s">
        <v>33</v>
      </c>
    </row>
    <row r="52" spans="1:9" ht="21" customHeight="1" x14ac:dyDescent="0.25">
      <c r="A52" s="63"/>
      <c r="B52" s="3" t="s">
        <v>409</v>
      </c>
      <c r="C52" s="9" t="s">
        <v>63</v>
      </c>
      <c r="D52" s="12">
        <v>6</v>
      </c>
      <c r="E52" s="12" t="s">
        <v>522</v>
      </c>
      <c r="F52" s="27" t="s">
        <v>34</v>
      </c>
      <c r="G52" s="38" t="str">
        <f>IFERROR(H52*$H$7,"по запросу")</f>
        <v>по запросу</v>
      </c>
      <c r="H52" s="44" t="s">
        <v>494</v>
      </c>
      <c r="I52" s="56" t="s">
        <v>33</v>
      </c>
    </row>
    <row r="53" spans="1:9" ht="21" customHeight="1" x14ac:dyDescent="0.25">
      <c r="A53" s="63"/>
      <c r="B53" s="3" t="s">
        <v>410</v>
      </c>
      <c r="C53" s="9" t="s">
        <v>64</v>
      </c>
      <c r="D53" s="12">
        <v>6</v>
      </c>
      <c r="E53" s="12" t="s">
        <v>522</v>
      </c>
      <c r="F53" s="27" t="s">
        <v>34</v>
      </c>
      <c r="G53" s="38">
        <v>2690</v>
      </c>
      <c r="H53" s="44" t="s">
        <v>494</v>
      </c>
      <c r="I53" s="56" t="s">
        <v>33</v>
      </c>
    </row>
    <row r="54" spans="1:9" ht="21" customHeight="1" x14ac:dyDescent="0.25">
      <c r="A54" s="63"/>
      <c r="B54" s="3" t="s">
        <v>411</v>
      </c>
      <c r="C54" s="9" t="s">
        <v>65</v>
      </c>
      <c r="D54" s="12">
        <v>6</v>
      </c>
      <c r="E54" s="12" t="s">
        <v>522</v>
      </c>
      <c r="F54" s="27" t="s">
        <v>34</v>
      </c>
      <c r="G54" s="38">
        <v>4279</v>
      </c>
      <c r="H54" s="44" t="s">
        <v>494</v>
      </c>
      <c r="I54" s="56" t="s">
        <v>33</v>
      </c>
    </row>
    <row r="55" spans="1:9" ht="21" customHeight="1" x14ac:dyDescent="0.25">
      <c r="A55" s="63"/>
      <c r="B55" s="3" t="s">
        <v>412</v>
      </c>
      <c r="C55" s="9" t="s">
        <v>66</v>
      </c>
      <c r="D55" s="12">
        <v>6</v>
      </c>
      <c r="E55" s="12" t="s">
        <v>522</v>
      </c>
      <c r="F55" s="27" t="s">
        <v>34</v>
      </c>
      <c r="G55" s="38">
        <v>5780</v>
      </c>
      <c r="H55" s="44" t="s">
        <v>494</v>
      </c>
      <c r="I55" s="56" t="s">
        <v>33</v>
      </c>
    </row>
    <row r="56" spans="1:9" ht="21" customHeight="1" x14ac:dyDescent="0.25">
      <c r="A56" s="63"/>
      <c r="B56" s="3" t="s">
        <v>413</v>
      </c>
      <c r="C56" s="9" t="s">
        <v>67</v>
      </c>
      <c r="D56" s="12">
        <v>6</v>
      </c>
      <c r="E56" s="12" t="s">
        <v>522</v>
      </c>
      <c r="F56" s="27" t="s">
        <v>34</v>
      </c>
      <c r="G56" s="38">
        <v>8436</v>
      </c>
      <c r="H56" s="44" t="s">
        <v>494</v>
      </c>
      <c r="I56" s="56" t="s">
        <v>33</v>
      </c>
    </row>
    <row r="57" spans="1:9" ht="21" customHeight="1" x14ac:dyDescent="0.25">
      <c r="A57" s="63"/>
      <c r="B57" s="3" t="s">
        <v>414</v>
      </c>
      <c r="C57" s="9" t="s">
        <v>68</v>
      </c>
      <c r="D57" s="12">
        <v>6</v>
      </c>
      <c r="E57" s="12" t="s">
        <v>522</v>
      </c>
      <c r="F57" s="27" t="s">
        <v>34</v>
      </c>
      <c r="G57" s="38">
        <v>10319</v>
      </c>
      <c r="H57" s="44" t="s">
        <v>494</v>
      </c>
      <c r="I57" s="56" t="s">
        <v>33</v>
      </c>
    </row>
    <row r="58" spans="1:9" ht="21" customHeight="1" x14ac:dyDescent="0.25">
      <c r="A58" s="63"/>
      <c r="B58" s="3" t="s">
        <v>415</v>
      </c>
      <c r="C58" s="9" t="s">
        <v>69</v>
      </c>
      <c r="D58" s="12">
        <v>6</v>
      </c>
      <c r="E58" s="12" t="s">
        <v>522</v>
      </c>
      <c r="F58" s="27" t="s">
        <v>34</v>
      </c>
      <c r="G58" s="38">
        <v>11256</v>
      </c>
      <c r="H58" s="44" t="s">
        <v>494</v>
      </c>
      <c r="I58" s="56" t="s">
        <v>33</v>
      </c>
    </row>
    <row r="59" spans="1:9" ht="21" customHeight="1" x14ac:dyDescent="0.25">
      <c r="A59" s="63"/>
      <c r="B59" s="3" t="s">
        <v>416</v>
      </c>
      <c r="C59" s="9" t="s">
        <v>70</v>
      </c>
      <c r="D59" s="12">
        <v>6</v>
      </c>
      <c r="E59" s="12" t="s">
        <v>522</v>
      </c>
      <c r="F59" s="27" t="s">
        <v>34</v>
      </c>
      <c r="G59" s="38">
        <v>19335.969803006155</v>
      </c>
      <c r="H59" s="44" t="s">
        <v>494</v>
      </c>
      <c r="I59" s="56" t="s">
        <v>33</v>
      </c>
    </row>
    <row r="60" spans="1:9" ht="21" customHeight="1" thickBot="1" x14ac:dyDescent="0.3">
      <c r="A60" s="64"/>
      <c r="B60" s="6" t="s">
        <v>417</v>
      </c>
      <c r="C60" s="11" t="s">
        <v>71</v>
      </c>
      <c r="D60" s="31">
        <v>6</v>
      </c>
      <c r="E60" s="31" t="s">
        <v>522</v>
      </c>
      <c r="F60" s="51" t="s">
        <v>34</v>
      </c>
      <c r="G60" s="39">
        <v>21852</v>
      </c>
      <c r="H60" s="45" t="s">
        <v>494</v>
      </c>
      <c r="I60" s="58" t="s">
        <v>33</v>
      </c>
    </row>
    <row r="61" spans="1:9" ht="32.25" customHeight="1" x14ac:dyDescent="0.25">
      <c r="A61" s="16"/>
      <c r="B61" s="14" t="s">
        <v>47</v>
      </c>
      <c r="C61" s="10" t="s">
        <v>35</v>
      </c>
      <c r="D61" s="30">
        <v>6</v>
      </c>
      <c r="E61" s="30" t="s">
        <v>522</v>
      </c>
      <c r="F61" s="30" t="s">
        <v>34</v>
      </c>
      <c r="G61" s="40">
        <f>H61*$H$7</f>
        <v>6491.17</v>
      </c>
      <c r="H61" s="43">
        <v>65.8</v>
      </c>
      <c r="I61" s="55" t="s">
        <v>33</v>
      </c>
    </row>
    <row r="62" spans="1:9" ht="32.25" customHeight="1" x14ac:dyDescent="0.25">
      <c r="A62" s="7"/>
      <c r="B62" s="3" t="s">
        <v>428</v>
      </c>
      <c r="C62" s="9" t="s">
        <v>36</v>
      </c>
      <c r="D62" s="12">
        <v>6</v>
      </c>
      <c r="E62" s="12" t="s">
        <v>522</v>
      </c>
      <c r="F62" s="12" t="s">
        <v>34</v>
      </c>
      <c r="G62" s="38" t="str">
        <f>IFERROR(H62*$H$7,"по запросу")</f>
        <v>по запросу</v>
      </c>
      <c r="H62" s="44" t="s">
        <v>495</v>
      </c>
      <c r="I62" s="56" t="s">
        <v>33</v>
      </c>
    </row>
    <row r="63" spans="1:9" ht="32.25" customHeight="1" x14ac:dyDescent="0.25">
      <c r="A63" s="7"/>
      <c r="B63" s="3" t="s">
        <v>48</v>
      </c>
      <c r="C63" s="9" t="s">
        <v>37</v>
      </c>
      <c r="D63" s="12">
        <v>6</v>
      </c>
      <c r="E63" s="12" t="s">
        <v>522</v>
      </c>
      <c r="F63" s="12" t="s">
        <v>34</v>
      </c>
      <c r="G63" s="38">
        <f>H63*$H$7</f>
        <v>12570.311833333333</v>
      </c>
      <c r="H63" s="44">
        <v>127.42333333333333</v>
      </c>
      <c r="I63" s="56" t="s">
        <v>33</v>
      </c>
    </row>
    <row r="64" spans="1:9" ht="32.25" customHeight="1" thickBot="1" x14ac:dyDescent="0.3">
      <c r="A64" s="8"/>
      <c r="B64" s="6" t="s">
        <v>429</v>
      </c>
      <c r="C64" s="11" t="s">
        <v>38</v>
      </c>
      <c r="D64" s="31">
        <v>6</v>
      </c>
      <c r="E64" s="31" t="s">
        <v>522</v>
      </c>
      <c r="F64" s="31" t="s">
        <v>34</v>
      </c>
      <c r="G64" s="38" t="str">
        <f>IFERROR(H64*$H$7,"по запросу")</f>
        <v>по запросу</v>
      </c>
      <c r="H64" s="44" t="s">
        <v>495</v>
      </c>
      <c r="I64" s="58" t="s">
        <v>33</v>
      </c>
    </row>
    <row r="65" spans="1:14" ht="20.25" customHeight="1" x14ac:dyDescent="0.25">
      <c r="A65" s="65"/>
      <c r="B65" s="14" t="s">
        <v>49</v>
      </c>
      <c r="C65" s="10" t="s">
        <v>39</v>
      </c>
      <c r="D65" s="30">
        <v>10</v>
      </c>
      <c r="E65" s="30" t="s">
        <v>522</v>
      </c>
      <c r="F65" s="30" t="s">
        <v>34</v>
      </c>
      <c r="G65" s="40">
        <f t="shared" ref="G65:G72" si="0">H65*$H$7</f>
        <v>481.08316666666673</v>
      </c>
      <c r="H65" s="43">
        <v>4.8766666666666669</v>
      </c>
      <c r="I65" s="55" t="s">
        <v>33</v>
      </c>
    </row>
    <row r="66" spans="1:14" ht="20.25" customHeight="1" x14ac:dyDescent="0.25">
      <c r="A66" s="66"/>
      <c r="B66" s="3" t="s">
        <v>50</v>
      </c>
      <c r="C66" s="9" t="s">
        <v>40</v>
      </c>
      <c r="D66" s="12">
        <v>10</v>
      </c>
      <c r="E66" s="12" t="s">
        <v>522</v>
      </c>
      <c r="F66" s="12" t="s">
        <v>34</v>
      </c>
      <c r="G66" s="38">
        <f t="shared" si="0"/>
        <v>690.55000000000007</v>
      </c>
      <c r="H66" s="44">
        <v>7</v>
      </c>
      <c r="I66" s="56" t="s">
        <v>33</v>
      </c>
    </row>
    <row r="67" spans="1:14" ht="20.25" customHeight="1" x14ac:dyDescent="0.25">
      <c r="A67" s="66"/>
      <c r="B67" s="3" t="s">
        <v>51</v>
      </c>
      <c r="C67" s="9" t="s">
        <v>41</v>
      </c>
      <c r="D67" s="12">
        <v>10</v>
      </c>
      <c r="E67" s="12" t="s">
        <v>522</v>
      </c>
      <c r="F67" s="12" t="s">
        <v>34</v>
      </c>
      <c r="G67" s="38">
        <f t="shared" si="0"/>
        <v>966.77</v>
      </c>
      <c r="H67" s="44">
        <v>9.7999999999999989</v>
      </c>
      <c r="I67" s="56" t="s">
        <v>33</v>
      </c>
    </row>
    <row r="68" spans="1:14" ht="20.25" customHeight="1" x14ac:dyDescent="0.25">
      <c r="A68" s="66"/>
      <c r="B68" s="3" t="s">
        <v>52</v>
      </c>
      <c r="C68" s="9" t="s">
        <v>42</v>
      </c>
      <c r="D68" s="12">
        <v>10</v>
      </c>
      <c r="E68" s="12" t="s">
        <v>522</v>
      </c>
      <c r="F68" s="12" t="s">
        <v>34</v>
      </c>
      <c r="G68" s="38">
        <f t="shared" si="0"/>
        <v>1224.5753333333334</v>
      </c>
      <c r="H68" s="44">
        <v>12.413333333333334</v>
      </c>
      <c r="I68" s="56" t="s">
        <v>33</v>
      </c>
    </row>
    <row r="69" spans="1:14" ht="20.25" customHeight="1" x14ac:dyDescent="0.25">
      <c r="A69" s="66"/>
      <c r="B69" s="3" t="s">
        <v>53</v>
      </c>
      <c r="C69" s="9" t="s">
        <v>43</v>
      </c>
      <c r="D69" s="12">
        <v>10</v>
      </c>
      <c r="E69" s="12" t="s">
        <v>522</v>
      </c>
      <c r="F69" s="12" t="s">
        <v>34</v>
      </c>
      <c r="G69" s="38">
        <f t="shared" si="0"/>
        <v>1565.5754999999999</v>
      </c>
      <c r="H69" s="44">
        <v>15.87</v>
      </c>
      <c r="I69" s="56" t="s">
        <v>33</v>
      </c>
    </row>
    <row r="70" spans="1:14" s="20" customFormat="1" ht="20.25" customHeight="1" x14ac:dyDescent="0.25">
      <c r="A70" s="66"/>
      <c r="B70" s="3" t="s">
        <v>54</v>
      </c>
      <c r="C70" s="9" t="s">
        <v>44</v>
      </c>
      <c r="D70" s="12">
        <v>10</v>
      </c>
      <c r="E70" s="12" t="s">
        <v>522</v>
      </c>
      <c r="F70" s="12" t="s">
        <v>34</v>
      </c>
      <c r="G70" s="38">
        <f t="shared" si="0"/>
        <v>2234.0936666666666</v>
      </c>
      <c r="H70" s="44">
        <v>22.646666666666665</v>
      </c>
      <c r="I70" s="56" t="s">
        <v>33</v>
      </c>
      <c r="K70" s="4"/>
      <c r="M70" s="4"/>
      <c r="N70" s="4"/>
    </row>
    <row r="71" spans="1:14" s="20" customFormat="1" ht="20.25" customHeight="1" x14ac:dyDescent="0.25">
      <c r="A71" s="66"/>
      <c r="B71" s="3" t="s">
        <v>55</v>
      </c>
      <c r="C71" s="9" t="s">
        <v>45</v>
      </c>
      <c r="D71" s="12">
        <v>10</v>
      </c>
      <c r="E71" s="12" t="s">
        <v>522</v>
      </c>
      <c r="F71" s="12" t="s">
        <v>34</v>
      </c>
      <c r="G71" s="38">
        <f t="shared" si="0"/>
        <v>3487.2775000000001</v>
      </c>
      <c r="H71" s="44">
        <v>35.35</v>
      </c>
      <c r="I71" s="56" t="s">
        <v>33</v>
      </c>
      <c r="K71" s="4"/>
      <c r="M71" s="4"/>
      <c r="N71" s="4"/>
    </row>
    <row r="72" spans="1:14" s="20" customFormat="1" ht="20.25" customHeight="1" thickBot="1" x14ac:dyDescent="0.3">
      <c r="A72" s="67"/>
      <c r="B72" s="3" t="s">
        <v>56</v>
      </c>
      <c r="C72" s="9" t="s">
        <v>46</v>
      </c>
      <c r="D72" s="31">
        <v>10</v>
      </c>
      <c r="E72" s="31" t="s">
        <v>522</v>
      </c>
      <c r="F72" s="12" t="s">
        <v>34</v>
      </c>
      <c r="G72" s="38">
        <f t="shared" si="0"/>
        <v>4557.63</v>
      </c>
      <c r="H72" s="44">
        <v>46.199999999999996</v>
      </c>
      <c r="I72" s="56" t="s">
        <v>33</v>
      </c>
      <c r="K72" s="4"/>
      <c r="M72" s="4"/>
      <c r="N72" s="4"/>
    </row>
    <row r="73" spans="1:14" s="20" customFormat="1" ht="21" customHeight="1" x14ac:dyDescent="0.25">
      <c r="A73" s="68"/>
      <c r="B73" s="14" t="s">
        <v>108</v>
      </c>
      <c r="C73" s="10" t="s">
        <v>213</v>
      </c>
      <c r="D73" s="15">
        <v>16</v>
      </c>
      <c r="E73" s="15" t="s">
        <v>523</v>
      </c>
      <c r="F73" s="30" t="s">
        <v>34</v>
      </c>
      <c r="G73" s="40">
        <f t="shared" ref="G73:G136" si="1">IFERROR(H73*$H$7,"по запросу")</f>
        <v>440.48168240987707</v>
      </c>
      <c r="H73" s="43">
        <v>4.4650956148999192</v>
      </c>
      <c r="I73" s="55" t="s">
        <v>212</v>
      </c>
      <c r="M73" s="4"/>
      <c r="N73" s="4"/>
    </row>
    <row r="74" spans="1:14" s="20" customFormat="1" ht="21" customHeight="1" x14ac:dyDescent="0.25">
      <c r="A74" s="69"/>
      <c r="B74" s="3" t="s">
        <v>109</v>
      </c>
      <c r="C74" s="9" t="s">
        <v>214</v>
      </c>
      <c r="D74" s="12">
        <v>16</v>
      </c>
      <c r="E74" s="12" t="s">
        <v>523</v>
      </c>
      <c r="F74" s="12" t="s">
        <v>34</v>
      </c>
      <c r="G74" s="38">
        <f t="shared" si="1"/>
        <v>583.638229193087</v>
      </c>
      <c r="H74" s="44">
        <v>5.916251689742392</v>
      </c>
      <c r="I74" s="56" t="s">
        <v>212</v>
      </c>
      <c r="M74" s="4"/>
      <c r="N74" s="4"/>
    </row>
    <row r="75" spans="1:14" ht="21" customHeight="1" x14ac:dyDescent="0.25">
      <c r="A75" s="69"/>
      <c r="B75" s="3" t="s">
        <v>110</v>
      </c>
      <c r="C75" s="9" t="s">
        <v>215</v>
      </c>
      <c r="D75" s="12">
        <v>16</v>
      </c>
      <c r="E75" s="12" t="s">
        <v>523</v>
      </c>
      <c r="F75" s="12" t="s">
        <v>34</v>
      </c>
      <c r="G75" s="38">
        <f t="shared" si="1"/>
        <v>869.95132275950709</v>
      </c>
      <c r="H75" s="44">
        <v>8.8185638394273393</v>
      </c>
      <c r="I75" s="56" t="s">
        <v>212</v>
      </c>
      <c r="K75" s="20"/>
    </row>
    <row r="76" spans="1:14" ht="21" customHeight="1" x14ac:dyDescent="0.25">
      <c r="A76" s="69"/>
      <c r="B76" s="3" t="s">
        <v>111</v>
      </c>
      <c r="C76" s="9" t="s">
        <v>216</v>
      </c>
      <c r="D76" s="12">
        <v>16</v>
      </c>
      <c r="E76" s="12" t="s">
        <v>523</v>
      </c>
      <c r="F76" s="12" t="s">
        <v>34</v>
      </c>
      <c r="G76" s="38">
        <f t="shared" si="1"/>
        <v>1310.4330051693844</v>
      </c>
      <c r="H76" s="44">
        <v>13.28365945432726</v>
      </c>
      <c r="I76" s="56" t="s">
        <v>212</v>
      </c>
      <c r="K76" s="20"/>
    </row>
    <row r="77" spans="1:14" ht="21" customHeight="1" x14ac:dyDescent="0.25">
      <c r="A77" s="69"/>
      <c r="B77" s="3" t="s">
        <v>112</v>
      </c>
      <c r="C77" s="9" t="s">
        <v>217</v>
      </c>
      <c r="D77" s="12">
        <v>16</v>
      </c>
      <c r="E77" s="12" t="s">
        <v>523</v>
      </c>
      <c r="F77" s="12" t="s">
        <v>34</v>
      </c>
      <c r="G77" s="38">
        <f t="shared" si="1"/>
        <v>1982.1675708444466</v>
      </c>
      <c r="H77" s="44">
        <v>20.092930267049635</v>
      </c>
      <c r="I77" s="56" t="s">
        <v>212</v>
      </c>
      <c r="K77" s="20"/>
    </row>
    <row r="78" spans="1:14" ht="21" customHeight="1" x14ac:dyDescent="0.25">
      <c r="A78" s="69"/>
      <c r="B78" s="3" t="s">
        <v>113</v>
      </c>
      <c r="C78" s="9" t="s">
        <v>218</v>
      </c>
      <c r="D78" s="12">
        <v>16</v>
      </c>
      <c r="E78" s="12" t="s">
        <v>523</v>
      </c>
      <c r="F78" s="12" t="s">
        <v>34</v>
      </c>
      <c r="G78" s="38">
        <f t="shared" si="1"/>
        <v>2532.7696738567929</v>
      </c>
      <c r="H78" s="44">
        <v>25.674299785674535</v>
      </c>
      <c r="I78" s="56" t="s">
        <v>212</v>
      </c>
      <c r="K78" s="20"/>
    </row>
    <row r="79" spans="1:14" ht="21" customHeight="1" x14ac:dyDescent="0.25">
      <c r="A79" s="69"/>
      <c r="B79" s="3" t="s">
        <v>114</v>
      </c>
      <c r="C79" s="9" t="s">
        <v>219</v>
      </c>
      <c r="D79" s="12">
        <v>10</v>
      </c>
      <c r="E79" s="12" t="s">
        <v>523</v>
      </c>
      <c r="F79" s="12" t="s">
        <v>34</v>
      </c>
      <c r="G79" s="38">
        <f t="shared" si="1"/>
        <v>5450.9608198222286</v>
      </c>
      <c r="H79" s="44">
        <v>55.255558234386498</v>
      </c>
      <c r="I79" s="56" t="s">
        <v>212</v>
      </c>
      <c r="K79" s="20"/>
    </row>
    <row r="80" spans="1:14" ht="21" customHeight="1" x14ac:dyDescent="0.25">
      <c r="A80" s="69"/>
      <c r="B80" s="3" t="s">
        <v>115</v>
      </c>
      <c r="C80" s="9" t="s">
        <v>220</v>
      </c>
      <c r="D80" s="12">
        <v>10</v>
      </c>
      <c r="E80" s="12" t="s">
        <v>523</v>
      </c>
      <c r="F80" s="12" t="s">
        <v>34</v>
      </c>
      <c r="G80" s="38">
        <f t="shared" si="1"/>
        <v>9029.8744894024785</v>
      </c>
      <c r="H80" s="44">
        <v>91.534460105448332</v>
      </c>
      <c r="I80" s="56" t="s">
        <v>212</v>
      </c>
      <c r="K80" s="20"/>
    </row>
    <row r="81" spans="1:11" ht="21" customHeight="1" thickBot="1" x14ac:dyDescent="0.3">
      <c r="A81" s="69"/>
      <c r="B81" s="3" t="s">
        <v>116</v>
      </c>
      <c r="C81" s="9" t="s">
        <v>221</v>
      </c>
      <c r="D81" s="12">
        <v>10</v>
      </c>
      <c r="E81" s="12" t="s">
        <v>523</v>
      </c>
      <c r="F81" s="12" t="s">
        <v>34</v>
      </c>
      <c r="G81" s="38">
        <f t="shared" si="1"/>
        <v>17454.086665491377</v>
      </c>
      <c r="H81" s="44">
        <v>176.9294137404093</v>
      </c>
      <c r="I81" s="56" t="s">
        <v>212</v>
      </c>
      <c r="K81" s="20"/>
    </row>
    <row r="82" spans="1:11" ht="23.25" customHeight="1" x14ac:dyDescent="0.25">
      <c r="A82" s="59"/>
      <c r="B82" s="14" t="s">
        <v>117</v>
      </c>
      <c r="C82" s="10" t="s">
        <v>222</v>
      </c>
      <c r="D82" s="30">
        <v>16</v>
      </c>
      <c r="E82" s="30" t="s">
        <v>523</v>
      </c>
      <c r="F82" s="30" t="s">
        <v>34</v>
      </c>
      <c r="G82" s="40">
        <f t="shared" si="1"/>
        <v>3115.3670000000002</v>
      </c>
      <c r="H82" s="43">
        <v>31.58</v>
      </c>
      <c r="I82" s="55" t="s">
        <v>212</v>
      </c>
      <c r="K82" s="20"/>
    </row>
    <row r="83" spans="1:11" ht="23.25" customHeight="1" x14ac:dyDescent="0.25">
      <c r="A83" s="60"/>
      <c r="B83" s="3" t="s">
        <v>118</v>
      </c>
      <c r="C83" s="9" t="s">
        <v>223</v>
      </c>
      <c r="D83" s="12">
        <v>16</v>
      </c>
      <c r="E83" s="12" t="s">
        <v>523</v>
      </c>
      <c r="F83" s="12" t="s">
        <v>34</v>
      </c>
      <c r="G83" s="38">
        <f t="shared" si="1"/>
        <v>4014.0684999999999</v>
      </c>
      <c r="H83" s="44">
        <v>40.69</v>
      </c>
      <c r="I83" s="56" t="s">
        <v>212</v>
      </c>
      <c r="K83" s="20"/>
    </row>
    <row r="84" spans="1:11" ht="23.25" customHeight="1" x14ac:dyDescent="0.25">
      <c r="A84" s="60"/>
      <c r="B84" s="3" t="s">
        <v>119</v>
      </c>
      <c r="C84" s="9" t="s">
        <v>224</v>
      </c>
      <c r="D84" s="12">
        <v>16</v>
      </c>
      <c r="E84" s="12" t="s">
        <v>523</v>
      </c>
      <c r="F84" s="12" t="s">
        <v>34</v>
      </c>
      <c r="G84" s="38">
        <f t="shared" si="1"/>
        <v>4241.95</v>
      </c>
      <c r="H84" s="44">
        <v>43</v>
      </c>
      <c r="I84" s="56" t="s">
        <v>212</v>
      </c>
      <c r="K84" s="20"/>
    </row>
    <row r="85" spans="1:11" ht="23.25" customHeight="1" x14ac:dyDescent="0.25">
      <c r="A85" s="60"/>
      <c r="B85" s="3" t="s">
        <v>120</v>
      </c>
      <c r="C85" s="9" t="s">
        <v>225</v>
      </c>
      <c r="D85" s="12">
        <v>16</v>
      </c>
      <c r="E85" s="12" t="s">
        <v>523</v>
      </c>
      <c r="F85" s="12" t="s">
        <v>34</v>
      </c>
      <c r="G85" s="38">
        <f t="shared" si="1"/>
        <v>5934.7839999999997</v>
      </c>
      <c r="H85" s="44">
        <v>60.16</v>
      </c>
      <c r="I85" s="56" t="s">
        <v>212</v>
      </c>
      <c r="K85" s="20"/>
    </row>
    <row r="86" spans="1:11" ht="23.25" customHeight="1" x14ac:dyDescent="0.25">
      <c r="A86" s="60"/>
      <c r="B86" s="3" t="s">
        <v>121</v>
      </c>
      <c r="C86" s="9" t="s">
        <v>226</v>
      </c>
      <c r="D86" s="12">
        <v>16</v>
      </c>
      <c r="E86" s="12" t="s">
        <v>523</v>
      </c>
      <c r="F86" s="12" t="s">
        <v>34</v>
      </c>
      <c r="G86" s="38">
        <f t="shared" si="1"/>
        <v>6977.5145000000011</v>
      </c>
      <c r="H86" s="44">
        <v>70.73</v>
      </c>
      <c r="I86" s="56" t="s">
        <v>212</v>
      </c>
      <c r="K86" s="20"/>
    </row>
    <row r="87" spans="1:11" ht="23.25" customHeight="1" x14ac:dyDescent="0.25">
      <c r="A87" s="60"/>
      <c r="B87" s="3" t="s">
        <v>122</v>
      </c>
      <c r="C87" s="9" t="s">
        <v>227</v>
      </c>
      <c r="D87" s="12">
        <v>16</v>
      </c>
      <c r="E87" s="12" t="s">
        <v>523</v>
      </c>
      <c r="F87" s="12" t="s">
        <v>34</v>
      </c>
      <c r="G87" s="38">
        <f t="shared" si="1"/>
        <v>8630.8884999999991</v>
      </c>
      <c r="H87" s="44">
        <v>87.49</v>
      </c>
      <c r="I87" s="56" t="s">
        <v>212</v>
      </c>
      <c r="K87" s="20"/>
    </row>
    <row r="88" spans="1:11" ht="23.25" customHeight="1" x14ac:dyDescent="0.25">
      <c r="A88" s="60"/>
      <c r="B88" s="3" t="s">
        <v>123</v>
      </c>
      <c r="C88" s="9" t="s">
        <v>228</v>
      </c>
      <c r="D88" s="12">
        <v>10</v>
      </c>
      <c r="E88" s="12" t="s">
        <v>523</v>
      </c>
      <c r="F88" s="12" t="s">
        <v>34</v>
      </c>
      <c r="G88" s="38">
        <f t="shared" si="1"/>
        <v>22176.520000000004</v>
      </c>
      <c r="H88" s="44">
        <v>224.8</v>
      </c>
      <c r="I88" s="56" t="s">
        <v>212</v>
      </c>
      <c r="K88" s="20"/>
    </row>
    <row r="89" spans="1:11" ht="23.25" customHeight="1" x14ac:dyDescent="0.25">
      <c r="A89" s="60"/>
      <c r="B89" s="3" t="s">
        <v>124</v>
      </c>
      <c r="C89" s="9" t="s">
        <v>229</v>
      </c>
      <c r="D89" s="12">
        <v>10</v>
      </c>
      <c r="E89" s="12" t="s">
        <v>523</v>
      </c>
      <c r="F89" s="12" t="s">
        <v>34</v>
      </c>
      <c r="G89" s="38">
        <f t="shared" si="1"/>
        <v>23505.335500000001</v>
      </c>
      <c r="H89" s="44">
        <v>238.27</v>
      </c>
      <c r="I89" s="56" t="s">
        <v>212</v>
      </c>
      <c r="K89" s="20"/>
    </row>
    <row r="90" spans="1:11" ht="23.25" customHeight="1" x14ac:dyDescent="0.25">
      <c r="A90" s="60"/>
      <c r="B90" s="3" t="s">
        <v>125</v>
      </c>
      <c r="C90" s="9" t="s">
        <v>230</v>
      </c>
      <c r="D90" s="12">
        <v>10</v>
      </c>
      <c r="E90" s="12" t="s">
        <v>523</v>
      </c>
      <c r="F90" s="12" t="s">
        <v>34</v>
      </c>
      <c r="G90" s="38">
        <f t="shared" si="1"/>
        <v>39178.847500000003</v>
      </c>
      <c r="H90" s="44">
        <v>397.15</v>
      </c>
      <c r="I90" s="56" t="s">
        <v>212</v>
      </c>
      <c r="K90" s="20"/>
    </row>
    <row r="91" spans="1:11" ht="23.25" customHeight="1" x14ac:dyDescent="0.25">
      <c r="A91" s="60"/>
      <c r="B91" s="3" t="s">
        <v>126</v>
      </c>
      <c r="C91" s="9" t="s">
        <v>231</v>
      </c>
      <c r="D91" s="12">
        <v>16</v>
      </c>
      <c r="E91" s="12" t="s">
        <v>523</v>
      </c>
      <c r="F91" s="12" t="s">
        <v>34</v>
      </c>
      <c r="G91" s="38">
        <f t="shared" si="1"/>
        <v>4222.22</v>
      </c>
      <c r="H91" s="44">
        <v>42.8</v>
      </c>
      <c r="I91" s="56" t="s">
        <v>212</v>
      </c>
      <c r="K91" s="20"/>
    </row>
    <row r="92" spans="1:11" ht="23.25" customHeight="1" x14ac:dyDescent="0.25">
      <c r="A92" s="60"/>
      <c r="B92" s="3" t="s">
        <v>127</v>
      </c>
      <c r="C92" s="9" t="s">
        <v>232</v>
      </c>
      <c r="D92" s="12">
        <v>16</v>
      </c>
      <c r="E92" s="12" t="s">
        <v>523</v>
      </c>
      <c r="F92" s="12" t="s">
        <v>34</v>
      </c>
      <c r="G92" s="38">
        <f t="shared" si="1"/>
        <v>4803.2685000000001</v>
      </c>
      <c r="H92" s="44">
        <v>48.69</v>
      </c>
      <c r="I92" s="56" t="s">
        <v>212</v>
      </c>
      <c r="K92" s="20"/>
    </row>
    <row r="93" spans="1:11" ht="23.25" customHeight="1" x14ac:dyDescent="0.25">
      <c r="A93" s="60"/>
      <c r="B93" s="3" t="s">
        <v>128</v>
      </c>
      <c r="C93" s="9" t="s">
        <v>233</v>
      </c>
      <c r="D93" s="12">
        <v>16</v>
      </c>
      <c r="E93" s="12" t="s">
        <v>523</v>
      </c>
      <c r="F93" s="12" t="s">
        <v>34</v>
      </c>
      <c r="G93" s="38">
        <f t="shared" si="1"/>
        <v>6259.3425000000007</v>
      </c>
      <c r="H93" s="44">
        <v>63.45</v>
      </c>
      <c r="I93" s="56" t="s">
        <v>212</v>
      </c>
      <c r="K93" s="20"/>
    </row>
    <row r="94" spans="1:11" ht="23.25" customHeight="1" x14ac:dyDescent="0.25">
      <c r="A94" s="60"/>
      <c r="B94" s="3" t="s">
        <v>129</v>
      </c>
      <c r="C94" s="9" t="s">
        <v>234</v>
      </c>
      <c r="D94" s="12">
        <v>16</v>
      </c>
      <c r="E94" s="12" t="s">
        <v>523</v>
      </c>
      <c r="F94" s="12" t="s">
        <v>34</v>
      </c>
      <c r="G94" s="38">
        <f t="shared" si="1"/>
        <v>7009.0825000000004</v>
      </c>
      <c r="H94" s="44">
        <v>71.05</v>
      </c>
      <c r="I94" s="56" t="s">
        <v>212</v>
      </c>
      <c r="K94" s="20"/>
    </row>
    <row r="95" spans="1:11" ht="23.25" customHeight="1" x14ac:dyDescent="0.25">
      <c r="A95" s="60"/>
      <c r="B95" s="3" t="s">
        <v>130</v>
      </c>
      <c r="C95" s="9" t="s">
        <v>235</v>
      </c>
      <c r="D95" s="12">
        <v>16</v>
      </c>
      <c r="E95" s="12" t="s">
        <v>523</v>
      </c>
      <c r="F95" s="12" t="s">
        <v>34</v>
      </c>
      <c r="G95" s="38">
        <f t="shared" si="1"/>
        <v>8845.9454999999998</v>
      </c>
      <c r="H95" s="44">
        <v>89.67</v>
      </c>
      <c r="I95" s="56" t="s">
        <v>212</v>
      </c>
      <c r="K95" s="20"/>
    </row>
    <row r="96" spans="1:11" ht="23.25" customHeight="1" x14ac:dyDescent="0.25">
      <c r="A96" s="60"/>
      <c r="B96" s="3" t="s">
        <v>131</v>
      </c>
      <c r="C96" s="9" t="s">
        <v>236</v>
      </c>
      <c r="D96" s="12">
        <v>16</v>
      </c>
      <c r="E96" s="12" t="s">
        <v>523</v>
      </c>
      <c r="F96" s="12" t="s">
        <v>34</v>
      </c>
      <c r="G96" s="38">
        <f t="shared" si="1"/>
        <v>12565.050500000001</v>
      </c>
      <c r="H96" s="44">
        <v>127.37</v>
      </c>
      <c r="I96" s="56" t="s">
        <v>212</v>
      </c>
      <c r="K96" s="20"/>
    </row>
    <row r="97" spans="1:11" ht="23.25" customHeight="1" x14ac:dyDescent="0.25">
      <c r="A97" s="60"/>
      <c r="B97" s="3" t="s">
        <v>132</v>
      </c>
      <c r="C97" s="9" t="s">
        <v>237</v>
      </c>
      <c r="D97" s="12">
        <v>10</v>
      </c>
      <c r="E97" s="12" t="s">
        <v>523</v>
      </c>
      <c r="F97" s="12" t="s">
        <v>34</v>
      </c>
      <c r="G97" s="38">
        <f t="shared" si="1"/>
        <v>26704.012766743657</v>
      </c>
      <c r="H97" s="44">
        <v>270.69450346420331</v>
      </c>
      <c r="I97" s="56" t="s">
        <v>212</v>
      </c>
      <c r="K97" s="20"/>
    </row>
    <row r="98" spans="1:11" ht="23.25" customHeight="1" x14ac:dyDescent="0.25">
      <c r="A98" s="60"/>
      <c r="B98" s="3" t="s">
        <v>133</v>
      </c>
      <c r="C98" s="9" t="s">
        <v>238</v>
      </c>
      <c r="D98" s="12">
        <v>10</v>
      </c>
      <c r="E98" s="12" t="s">
        <v>523</v>
      </c>
      <c r="F98" s="12" t="s">
        <v>34</v>
      </c>
      <c r="G98" s="38">
        <f t="shared" si="1"/>
        <v>25695.386009881928</v>
      </c>
      <c r="H98" s="44">
        <v>260.4702079055441</v>
      </c>
      <c r="I98" s="56" t="s">
        <v>212</v>
      </c>
      <c r="K98" s="20"/>
    </row>
    <row r="99" spans="1:11" ht="23.25" customHeight="1" thickBot="1" x14ac:dyDescent="0.3">
      <c r="A99" s="61"/>
      <c r="B99" s="6" t="s">
        <v>134</v>
      </c>
      <c r="C99" s="11" t="s">
        <v>239</v>
      </c>
      <c r="D99" s="31">
        <v>10</v>
      </c>
      <c r="E99" s="31" t="s">
        <v>523</v>
      </c>
      <c r="F99" s="31" t="s">
        <v>34</v>
      </c>
      <c r="G99" s="39">
        <f t="shared" si="1"/>
        <v>40294.968040113963</v>
      </c>
      <c r="H99" s="45">
        <v>408.46394364028345</v>
      </c>
      <c r="I99" s="58" t="s">
        <v>212</v>
      </c>
      <c r="K99" s="20"/>
    </row>
    <row r="100" spans="1:11" ht="23.25" customHeight="1" x14ac:dyDescent="0.25">
      <c r="A100" s="59"/>
      <c r="B100" s="14" t="s">
        <v>135</v>
      </c>
      <c r="C100" s="10" t="s">
        <v>240</v>
      </c>
      <c r="D100" s="30">
        <v>16</v>
      </c>
      <c r="E100" s="30" t="s">
        <v>523</v>
      </c>
      <c r="F100" s="30" t="s">
        <v>34</v>
      </c>
      <c r="G100" s="40">
        <f t="shared" si="1"/>
        <v>5280.4147129666335</v>
      </c>
      <c r="H100" s="43">
        <v>53.526758367629327</v>
      </c>
      <c r="I100" s="55" t="s">
        <v>212</v>
      </c>
      <c r="K100" s="20"/>
    </row>
    <row r="101" spans="1:11" ht="23.25" customHeight="1" x14ac:dyDescent="0.25">
      <c r="A101" s="60"/>
      <c r="B101" s="3" t="s">
        <v>136</v>
      </c>
      <c r="C101" s="9" t="s">
        <v>241</v>
      </c>
      <c r="D101" s="12">
        <v>16</v>
      </c>
      <c r="E101" s="12" t="s">
        <v>523</v>
      </c>
      <c r="F101" s="12" t="s">
        <v>34</v>
      </c>
      <c r="G101" s="38">
        <f t="shared" si="1"/>
        <v>6901.839569257143</v>
      </c>
      <c r="H101" s="44">
        <v>69.962894771993334</v>
      </c>
      <c r="I101" s="56" t="s">
        <v>212</v>
      </c>
      <c r="K101" s="20"/>
    </row>
    <row r="102" spans="1:11" ht="23.25" customHeight="1" x14ac:dyDescent="0.25">
      <c r="A102" s="60"/>
      <c r="B102" s="3" t="s">
        <v>137</v>
      </c>
      <c r="C102" s="9" t="s">
        <v>242</v>
      </c>
      <c r="D102" s="12">
        <v>16</v>
      </c>
      <c r="E102" s="12" t="s">
        <v>523</v>
      </c>
      <c r="F102" s="12" t="s">
        <v>34</v>
      </c>
      <c r="G102" s="38">
        <f t="shared" si="1"/>
        <v>7239.5908915525415</v>
      </c>
      <c r="H102" s="44">
        <v>73.386628398910702</v>
      </c>
      <c r="I102" s="56" t="s">
        <v>212</v>
      </c>
      <c r="K102" s="20"/>
    </row>
    <row r="103" spans="1:11" ht="23.25" customHeight="1" x14ac:dyDescent="0.25">
      <c r="A103" s="60"/>
      <c r="B103" s="3" t="s">
        <v>138</v>
      </c>
      <c r="C103" s="9" t="s">
        <v>243</v>
      </c>
      <c r="D103" s="12">
        <v>16</v>
      </c>
      <c r="E103" s="12" t="s">
        <v>523</v>
      </c>
      <c r="F103" s="12" t="s">
        <v>34</v>
      </c>
      <c r="G103" s="38">
        <f t="shared" si="1"/>
        <v>9996.3283005666763</v>
      </c>
      <c r="H103" s="44">
        <v>101.33125494745742</v>
      </c>
      <c r="I103" s="56" t="s">
        <v>212</v>
      </c>
      <c r="K103" s="20"/>
    </row>
    <row r="104" spans="1:11" ht="23.25" customHeight="1" x14ac:dyDescent="0.25">
      <c r="A104" s="60"/>
      <c r="B104" s="3" t="s">
        <v>139</v>
      </c>
      <c r="C104" s="9" t="s">
        <v>244</v>
      </c>
      <c r="D104" s="12">
        <v>16</v>
      </c>
      <c r="E104" s="12" t="s">
        <v>523</v>
      </c>
      <c r="F104" s="12" t="s">
        <v>34</v>
      </c>
      <c r="G104" s="38">
        <f t="shared" si="1"/>
        <v>10983.282657720058</v>
      </c>
      <c r="H104" s="44">
        <v>111.33586069660474</v>
      </c>
      <c r="I104" s="56" t="s">
        <v>212</v>
      </c>
      <c r="K104" s="20"/>
    </row>
    <row r="105" spans="1:11" ht="23.25" customHeight="1" x14ac:dyDescent="0.25">
      <c r="A105" s="60"/>
      <c r="B105" s="3" t="s">
        <v>140</v>
      </c>
      <c r="C105" s="9" t="s">
        <v>245</v>
      </c>
      <c r="D105" s="12">
        <v>16</v>
      </c>
      <c r="E105" s="12" t="s">
        <v>523</v>
      </c>
      <c r="F105" s="12" t="s">
        <v>34</v>
      </c>
      <c r="G105" s="38">
        <f t="shared" si="1"/>
        <v>12919.024981376282</v>
      </c>
      <c r="H105" s="44">
        <v>130.95818531552237</v>
      </c>
      <c r="I105" s="56" t="s">
        <v>212</v>
      </c>
      <c r="K105" s="20"/>
    </row>
    <row r="106" spans="1:11" ht="23.25" customHeight="1" x14ac:dyDescent="0.25">
      <c r="A106" s="60"/>
      <c r="B106" s="3" t="s">
        <v>141</v>
      </c>
      <c r="C106" s="9" t="s">
        <v>246</v>
      </c>
      <c r="D106" s="12">
        <v>10</v>
      </c>
      <c r="E106" s="12" t="s">
        <v>523</v>
      </c>
      <c r="F106" s="12" t="s">
        <v>34</v>
      </c>
      <c r="G106" s="38">
        <f t="shared" si="1"/>
        <v>30638.402002014471</v>
      </c>
      <c r="H106" s="44">
        <v>310.57680691347662</v>
      </c>
      <c r="I106" s="56" t="s">
        <v>212</v>
      </c>
      <c r="K106" s="20"/>
    </row>
    <row r="107" spans="1:11" ht="23.25" customHeight="1" x14ac:dyDescent="0.25">
      <c r="A107" s="60"/>
      <c r="B107" s="3" t="s">
        <v>142</v>
      </c>
      <c r="C107" s="9" t="s">
        <v>247</v>
      </c>
      <c r="D107" s="12">
        <v>10</v>
      </c>
      <c r="E107" s="12" t="s">
        <v>523</v>
      </c>
      <c r="F107" s="12" t="s">
        <v>34</v>
      </c>
      <c r="G107" s="38">
        <f t="shared" si="1"/>
        <v>29281.997703188961</v>
      </c>
      <c r="H107" s="44">
        <v>296.82714346871728</v>
      </c>
      <c r="I107" s="56" t="s">
        <v>212</v>
      </c>
      <c r="K107" s="20"/>
    </row>
    <row r="108" spans="1:11" ht="23.25" customHeight="1" x14ac:dyDescent="0.25">
      <c r="A108" s="60"/>
      <c r="B108" s="3" t="s">
        <v>143</v>
      </c>
      <c r="C108" s="9" t="s">
        <v>248</v>
      </c>
      <c r="D108" s="12">
        <v>10</v>
      </c>
      <c r="E108" s="12" t="s">
        <v>523</v>
      </c>
      <c r="F108" s="12" t="s">
        <v>34</v>
      </c>
      <c r="G108" s="38">
        <f t="shared" si="1"/>
        <v>45982.676863306224</v>
      </c>
      <c r="H108" s="44">
        <v>466.11938026666212</v>
      </c>
      <c r="I108" s="56" t="s">
        <v>212</v>
      </c>
      <c r="K108" s="20"/>
    </row>
    <row r="109" spans="1:11" ht="23.25" customHeight="1" x14ac:dyDescent="0.25">
      <c r="A109" s="60"/>
      <c r="B109" s="3" t="s">
        <v>144</v>
      </c>
      <c r="C109" s="9" t="s">
        <v>240</v>
      </c>
      <c r="D109" s="12">
        <v>16</v>
      </c>
      <c r="E109" s="12" t="s">
        <v>523</v>
      </c>
      <c r="F109" s="12" t="s">
        <v>34</v>
      </c>
      <c r="G109" s="38">
        <f t="shared" si="1"/>
        <v>7374.0630514403811</v>
      </c>
      <c r="H109" s="44">
        <v>74.749752168680999</v>
      </c>
      <c r="I109" s="56" t="s">
        <v>212</v>
      </c>
      <c r="K109" s="20"/>
    </row>
    <row r="110" spans="1:11" ht="23.25" customHeight="1" x14ac:dyDescent="0.25">
      <c r="A110" s="60"/>
      <c r="B110" s="3" t="s">
        <v>145</v>
      </c>
      <c r="C110" s="9" t="s">
        <v>241</v>
      </c>
      <c r="D110" s="12">
        <v>16</v>
      </c>
      <c r="E110" s="12" t="s">
        <v>523</v>
      </c>
      <c r="F110" s="12" t="s">
        <v>34</v>
      </c>
      <c r="G110" s="38">
        <f t="shared" si="1"/>
        <v>8476.3572560878365</v>
      </c>
      <c r="H110" s="44">
        <v>85.923540355680032</v>
      </c>
      <c r="I110" s="56" t="s">
        <v>212</v>
      </c>
      <c r="K110" s="20"/>
    </row>
    <row r="111" spans="1:11" ht="23.25" customHeight="1" x14ac:dyDescent="0.25">
      <c r="A111" s="60"/>
      <c r="B111" s="3" t="s">
        <v>146</v>
      </c>
      <c r="C111" s="9" t="s">
        <v>242</v>
      </c>
      <c r="D111" s="12">
        <v>16</v>
      </c>
      <c r="E111" s="12" t="s">
        <v>523</v>
      </c>
      <c r="F111" s="12" t="s">
        <v>34</v>
      </c>
      <c r="G111" s="38">
        <f t="shared" si="1"/>
        <v>10885.503441132762</v>
      </c>
      <c r="H111" s="44">
        <v>110.34468769521298</v>
      </c>
      <c r="I111" s="56" t="s">
        <v>212</v>
      </c>
      <c r="K111" s="20"/>
    </row>
    <row r="112" spans="1:11" ht="23.25" customHeight="1" x14ac:dyDescent="0.25">
      <c r="A112" s="60"/>
      <c r="B112" s="3" t="s">
        <v>147</v>
      </c>
      <c r="C112" s="9" t="s">
        <v>243</v>
      </c>
      <c r="D112" s="12">
        <v>16</v>
      </c>
      <c r="E112" s="12" t="s">
        <v>523</v>
      </c>
      <c r="F112" s="12" t="s">
        <v>34</v>
      </c>
      <c r="G112" s="38">
        <f t="shared" si="1"/>
        <v>12380.397513758231</v>
      </c>
      <c r="H112" s="44">
        <v>125.49820084904439</v>
      </c>
      <c r="I112" s="56" t="s">
        <v>212</v>
      </c>
      <c r="K112" s="20"/>
    </row>
    <row r="113" spans="1:14" ht="23.25" customHeight="1" x14ac:dyDescent="0.25">
      <c r="A113" s="60"/>
      <c r="B113" s="3" t="s">
        <v>148</v>
      </c>
      <c r="C113" s="9" t="s">
        <v>244</v>
      </c>
      <c r="D113" s="12">
        <v>16</v>
      </c>
      <c r="E113" s="12" t="s">
        <v>523</v>
      </c>
      <c r="F113" s="12" t="s">
        <v>34</v>
      </c>
      <c r="G113" s="38">
        <f t="shared" si="1"/>
        <v>14605.720553264557</v>
      </c>
      <c r="H113" s="44">
        <v>148.05596100622967</v>
      </c>
      <c r="I113" s="56" t="s">
        <v>212</v>
      </c>
      <c r="K113" s="20"/>
    </row>
    <row r="114" spans="1:14" ht="23.25" customHeight="1" x14ac:dyDescent="0.25">
      <c r="A114" s="60"/>
      <c r="B114" s="3" t="s">
        <v>149</v>
      </c>
      <c r="C114" s="9" t="s">
        <v>245</v>
      </c>
      <c r="D114" s="12">
        <v>16</v>
      </c>
      <c r="E114" s="12" t="s">
        <v>523</v>
      </c>
      <c r="F114" s="12" t="s">
        <v>34</v>
      </c>
      <c r="G114" s="38">
        <f t="shared" si="1"/>
        <v>19860.109600775762</v>
      </c>
      <c r="H114" s="44">
        <v>201.31890117360123</v>
      </c>
      <c r="I114" s="56" t="s">
        <v>212</v>
      </c>
      <c r="K114" s="20"/>
    </row>
    <row r="115" spans="1:14" s="2" customFormat="1" ht="23.25" customHeight="1" x14ac:dyDescent="0.25">
      <c r="A115" s="60"/>
      <c r="B115" s="3" t="s">
        <v>150</v>
      </c>
      <c r="C115" s="9" t="s">
        <v>246</v>
      </c>
      <c r="D115" s="12">
        <v>10</v>
      </c>
      <c r="E115" s="12" t="s">
        <v>523</v>
      </c>
      <c r="F115" s="12" t="s">
        <v>34</v>
      </c>
      <c r="G115" s="38">
        <f t="shared" si="1"/>
        <v>39975.481638781326</v>
      </c>
      <c r="H115" s="44">
        <v>405.22535873067739</v>
      </c>
      <c r="I115" s="56" t="s">
        <v>212</v>
      </c>
      <c r="K115" s="20"/>
      <c r="M115" s="4"/>
      <c r="N115" s="4"/>
    </row>
    <row r="116" spans="1:14" ht="23.25" customHeight="1" x14ac:dyDescent="0.25">
      <c r="A116" s="60"/>
      <c r="B116" s="3" t="s">
        <v>151</v>
      </c>
      <c r="C116" s="9" t="s">
        <v>247</v>
      </c>
      <c r="D116" s="12">
        <v>10</v>
      </c>
      <c r="E116" s="12" t="s">
        <v>523</v>
      </c>
      <c r="F116" s="12" t="s">
        <v>34</v>
      </c>
      <c r="G116" s="38">
        <f t="shared" si="1"/>
        <v>35927.824427040738</v>
      </c>
      <c r="H116" s="44">
        <v>364.19487508404194</v>
      </c>
      <c r="I116" s="56" t="s">
        <v>212</v>
      </c>
      <c r="K116" s="20"/>
    </row>
    <row r="117" spans="1:14" ht="23.25" customHeight="1" thickBot="1" x14ac:dyDescent="0.3">
      <c r="A117" s="61"/>
      <c r="B117" s="6" t="s">
        <v>152</v>
      </c>
      <c r="C117" s="11" t="s">
        <v>248</v>
      </c>
      <c r="D117" s="31">
        <v>10</v>
      </c>
      <c r="E117" s="31" t="s">
        <v>523</v>
      </c>
      <c r="F117" s="31" t="s">
        <v>34</v>
      </c>
      <c r="G117" s="39">
        <f t="shared" si="1"/>
        <v>53897.316552544151</v>
      </c>
      <c r="H117" s="45">
        <v>546.34887534256609</v>
      </c>
      <c r="I117" s="58" t="s">
        <v>212</v>
      </c>
      <c r="K117" s="20"/>
    </row>
    <row r="118" spans="1:14" ht="23.25" customHeight="1" x14ac:dyDescent="0.25">
      <c r="A118" s="59"/>
      <c r="B118" s="14" t="s">
        <v>153</v>
      </c>
      <c r="C118" s="10" t="s">
        <v>264</v>
      </c>
      <c r="D118" s="30">
        <v>10</v>
      </c>
      <c r="E118" s="30" t="s">
        <v>523</v>
      </c>
      <c r="F118" s="30" t="s">
        <v>34</v>
      </c>
      <c r="G118" s="40">
        <f t="shared" si="1"/>
        <v>4398.7017299458475</v>
      </c>
      <c r="H118" s="43">
        <v>44.588968372487045</v>
      </c>
      <c r="I118" s="55" t="s">
        <v>212</v>
      </c>
      <c r="K118" s="20"/>
    </row>
    <row r="119" spans="1:14" ht="23.25" customHeight="1" x14ac:dyDescent="0.25">
      <c r="A119" s="60"/>
      <c r="B119" s="3" t="s">
        <v>154</v>
      </c>
      <c r="C119" s="9" t="s">
        <v>265</v>
      </c>
      <c r="D119" s="12">
        <v>10</v>
      </c>
      <c r="E119" s="12" t="s">
        <v>523</v>
      </c>
      <c r="F119" s="12" t="s">
        <v>34</v>
      </c>
      <c r="G119" s="38">
        <f t="shared" si="1"/>
        <v>4793.3811135210681</v>
      </c>
      <c r="H119" s="44">
        <v>48.589773071678337</v>
      </c>
      <c r="I119" s="56" t="s">
        <v>212</v>
      </c>
      <c r="K119" s="20"/>
    </row>
    <row r="120" spans="1:14" ht="23.25" customHeight="1" x14ac:dyDescent="0.25">
      <c r="A120" s="60"/>
      <c r="B120" s="3" t="s">
        <v>155</v>
      </c>
      <c r="C120" s="9" t="s">
        <v>266</v>
      </c>
      <c r="D120" s="12">
        <v>10</v>
      </c>
      <c r="E120" s="12" t="s">
        <v>523</v>
      </c>
      <c r="F120" s="12" t="s">
        <v>34</v>
      </c>
      <c r="G120" s="38">
        <f t="shared" si="1"/>
        <v>6046.4881563723975</v>
      </c>
      <c r="H120" s="44">
        <v>61.292327991610719</v>
      </c>
      <c r="I120" s="56" t="s">
        <v>212</v>
      </c>
      <c r="K120" s="20"/>
    </row>
    <row r="121" spans="1:14" ht="23.25" customHeight="1" x14ac:dyDescent="0.25">
      <c r="A121" s="60"/>
      <c r="B121" s="3" t="s">
        <v>156</v>
      </c>
      <c r="C121" s="9" t="s">
        <v>267</v>
      </c>
      <c r="D121" s="12">
        <v>10</v>
      </c>
      <c r="E121" s="12" t="s">
        <v>523</v>
      </c>
      <c r="F121" s="12" t="s">
        <v>34</v>
      </c>
      <c r="G121" s="38">
        <f t="shared" si="1"/>
        <v>7528.5092416973557</v>
      </c>
      <c r="H121" s="44">
        <v>76.31534963707405</v>
      </c>
      <c r="I121" s="56" t="s">
        <v>212</v>
      </c>
      <c r="K121" s="20"/>
    </row>
    <row r="122" spans="1:14" ht="23.25" customHeight="1" x14ac:dyDescent="0.25">
      <c r="A122" s="60"/>
      <c r="B122" s="3" t="s">
        <v>157</v>
      </c>
      <c r="C122" s="9" t="s">
        <v>268</v>
      </c>
      <c r="D122" s="12">
        <v>10</v>
      </c>
      <c r="E122" s="12" t="s">
        <v>523</v>
      </c>
      <c r="F122" s="12" t="s">
        <v>34</v>
      </c>
      <c r="G122" s="38">
        <f t="shared" si="1"/>
        <v>12333.730736725682</v>
      </c>
      <c r="H122" s="44">
        <v>125.02514684972813</v>
      </c>
      <c r="I122" s="56" t="s">
        <v>212</v>
      </c>
      <c r="K122" s="20"/>
    </row>
    <row r="123" spans="1:14" ht="23.25" customHeight="1" x14ac:dyDescent="0.25">
      <c r="A123" s="60"/>
      <c r="B123" s="3" t="s">
        <v>158</v>
      </c>
      <c r="C123" s="9" t="s">
        <v>269</v>
      </c>
      <c r="D123" s="12">
        <v>10</v>
      </c>
      <c r="E123" s="12" t="s">
        <v>523</v>
      </c>
      <c r="F123" s="12" t="s">
        <v>34</v>
      </c>
      <c r="G123" s="38">
        <f t="shared" si="1"/>
        <v>14701.807038177009</v>
      </c>
      <c r="H123" s="44">
        <v>149.0299750448759</v>
      </c>
      <c r="I123" s="56" t="s">
        <v>212</v>
      </c>
      <c r="K123" s="20"/>
    </row>
    <row r="124" spans="1:14" ht="23.25" customHeight="1" thickBot="1" x14ac:dyDescent="0.3">
      <c r="A124" s="60"/>
      <c r="B124" s="3" t="s">
        <v>159</v>
      </c>
      <c r="C124" s="9" t="s">
        <v>270</v>
      </c>
      <c r="D124" s="12">
        <v>10</v>
      </c>
      <c r="E124" s="12" t="s">
        <v>523</v>
      </c>
      <c r="F124" s="12" t="s">
        <v>34</v>
      </c>
      <c r="G124" s="38">
        <f t="shared" si="1"/>
        <v>21214.016867168171</v>
      </c>
      <c r="H124" s="44">
        <v>215.04325258153239</v>
      </c>
      <c r="I124" s="56" t="s">
        <v>212</v>
      </c>
      <c r="K124" s="20"/>
    </row>
    <row r="125" spans="1:14" ht="23.25" customHeight="1" x14ac:dyDescent="0.25">
      <c r="A125" s="59"/>
      <c r="B125" s="14" t="s">
        <v>160</v>
      </c>
      <c r="C125" s="10" t="s">
        <v>249</v>
      </c>
      <c r="D125" s="30">
        <v>10</v>
      </c>
      <c r="E125" s="30" t="s">
        <v>523</v>
      </c>
      <c r="F125" s="30" t="s">
        <v>34</v>
      </c>
      <c r="G125" s="40">
        <f t="shared" si="1"/>
        <v>13586.58257015956</v>
      </c>
      <c r="H125" s="43">
        <v>137.72511475073046</v>
      </c>
      <c r="I125" s="55" t="s">
        <v>212</v>
      </c>
      <c r="K125" s="20"/>
    </row>
    <row r="126" spans="1:14" ht="23.25" customHeight="1" x14ac:dyDescent="0.25">
      <c r="A126" s="60"/>
      <c r="B126" s="3" t="s">
        <v>161</v>
      </c>
      <c r="C126" s="9" t="s">
        <v>250</v>
      </c>
      <c r="D126" s="12">
        <v>10</v>
      </c>
      <c r="E126" s="12" t="s">
        <v>523</v>
      </c>
      <c r="F126" s="12" t="s">
        <v>34</v>
      </c>
      <c r="G126" s="38">
        <f t="shared" si="1"/>
        <v>14425.186023646316</v>
      </c>
      <c r="H126" s="44">
        <v>146.22591002175687</v>
      </c>
      <c r="I126" s="56" t="s">
        <v>212</v>
      </c>
      <c r="K126" s="20"/>
    </row>
    <row r="127" spans="1:14" ht="23.25" customHeight="1" x14ac:dyDescent="0.25">
      <c r="A127" s="60"/>
      <c r="B127" s="3" t="s">
        <v>162</v>
      </c>
      <c r="C127" s="9" t="s">
        <v>251</v>
      </c>
      <c r="D127" s="12">
        <v>10</v>
      </c>
      <c r="E127" s="12" t="s">
        <v>523</v>
      </c>
      <c r="F127" s="12" t="s">
        <v>34</v>
      </c>
      <c r="G127" s="38">
        <f t="shared" si="1"/>
        <v>15722.306473284109</v>
      </c>
      <c r="H127" s="44">
        <v>159.37462213161791</v>
      </c>
      <c r="I127" s="56" t="s">
        <v>212</v>
      </c>
      <c r="K127" s="20"/>
    </row>
    <row r="128" spans="1:14" ht="23.25" customHeight="1" x14ac:dyDescent="0.25">
      <c r="A128" s="60"/>
      <c r="B128" s="3" t="s">
        <v>163</v>
      </c>
      <c r="C128" s="9" t="s">
        <v>252</v>
      </c>
      <c r="D128" s="12">
        <v>10</v>
      </c>
      <c r="E128" s="12" t="s">
        <v>523</v>
      </c>
      <c r="F128" s="12" t="s">
        <v>34</v>
      </c>
      <c r="G128" s="38">
        <f t="shared" si="1"/>
        <v>18925.892327970938</v>
      </c>
      <c r="H128" s="44">
        <v>191.8488832029492</v>
      </c>
      <c r="I128" s="56" t="s">
        <v>212</v>
      </c>
      <c r="K128" s="20"/>
    </row>
    <row r="129" spans="1:14" s="20" customFormat="1" ht="23.25" customHeight="1" x14ac:dyDescent="0.25">
      <c r="A129" s="60"/>
      <c r="B129" s="3" t="s">
        <v>164</v>
      </c>
      <c r="C129" s="9" t="s">
        <v>253</v>
      </c>
      <c r="D129" s="12">
        <v>10</v>
      </c>
      <c r="E129" s="12" t="s">
        <v>523</v>
      </c>
      <c r="F129" s="12" t="s">
        <v>34</v>
      </c>
      <c r="G129" s="38">
        <f t="shared" si="1"/>
        <v>28289.292038844666</v>
      </c>
      <c r="H129" s="44">
        <v>286.76423759599254</v>
      </c>
      <c r="I129" s="56" t="s">
        <v>212</v>
      </c>
      <c r="M129" s="4"/>
      <c r="N129" s="4"/>
    </row>
    <row r="130" spans="1:14" s="20" customFormat="1" ht="23.25" customHeight="1" x14ac:dyDescent="0.25">
      <c r="A130" s="60"/>
      <c r="B130" s="3" t="s">
        <v>165</v>
      </c>
      <c r="C130" s="9" t="s">
        <v>254</v>
      </c>
      <c r="D130" s="12">
        <v>10</v>
      </c>
      <c r="E130" s="12" t="s">
        <v>523</v>
      </c>
      <c r="F130" s="12" t="s">
        <v>34</v>
      </c>
      <c r="G130" s="38">
        <f t="shared" si="1"/>
        <v>33393.310180210116</v>
      </c>
      <c r="H130" s="44">
        <v>338.50289082828294</v>
      </c>
      <c r="I130" s="56" t="s">
        <v>212</v>
      </c>
      <c r="M130" s="4"/>
      <c r="N130" s="4"/>
    </row>
    <row r="131" spans="1:14" s="20" customFormat="1" ht="23.25" customHeight="1" x14ac:dyDescent="0.25">
      <c r="A131" s="60"/>
      <c r="B131" s="3" t="s">
        <v>166</v>
      </c>
      <c r="C131" s="9" t="s">
        <v>255</v>
      </c>
      <c r="D131" s="12">
        <v>10</v>
      </c>
      <c r="E131" s="12" t="s">
        <v>523</v>
      </c>
      <c r="F131" s="12" t="s">
        <v>34</v>
      </c>
      <c r="G131" s="38">
        <f t="shared" si="1"/>
        <v>48083.953412154406</v>
      </c>
      <c r="H131" s="44">
        <v>487.41970007252309</v>
      </c>
      <c r="I131" s="56" t="s">
        <v>212</v>
      </c>
      <c r="M131" s="4"/>
      <c r="N131" s="4"/>
    </row>
    <row r="132" spans="1:14" ht="23.25" customHeight="1" x14ac:dyDescent="0.25">
      <c r="A132" s="60"/>
      <c r="B132" s="3" t="s">
        <v>167</v>
      </c>
      <c r="C132" s="9" t="s">
        <v>257</v>
      </c>
      <c r="D132" s="12">
        <v>10</v>
      </c>
      <c r="E132" s="12" t="s">
        <v>523</v>
      </c>
      <c r="F132" s="12" t="s">
        <v>34</v>
      </c>
      <c r="G132" s="38">
        <f t="shared" si="1"/>
        <v>23485.316047012402</v>
      </c>
      <c r="H132" s="44">
        <v>238.06706585922353</v>
      </c>
      <c r="I132" s="56" t="s">
        <v>212</v>
      </c>
      <c r="K132" s="20"/>
    </row>
    <row r="133" spans="1:14" ht="23.25" customHeight="1" x14ac:dyDescent="0.25">
      <c r="A133" s="60"/>
      <c r="B133" s="3" t="s">
        <v>168</v>
      </c>
      <c r="C133" s="9" t="s">
        <v>258</v>
      </c>
      <c r="D133" s="12">
        <v>10</v>
      </c>
      <c r="E133" s="12" t="s">
        <v>523</v>
      </c>
      <c r="F133" s="12" t="s">
        <v>34</v>
      </c>
      <c r="G133" s="38">
        <f t="shared" si="1"/>
        <v>24313.990414159187</v>
      </c>
      <c r="H133" s="44">
        <v>246.46721149679865</v>
      </c>
      <c r="I133" s="56" t="s">
        <v>212</v>
      </c>
      <c r="K133" s="20"/>
    </row>
    <row r="134" spans="1:14" ht="23.25" customHeight="1" x14ac:dyDescent="0.25">
      <c r="A134" s="60"/>
      <c r="B134" s="3" t="s">
        <v>169</v>
      </c>
      <c r="C134" s="9" t="s">
        <v>259</v>
      </c>
      <c r="D134" s="12">
        <v>10</v>
      </c>
      <c r="E134" s="12" t="s">
        <v>523</v>
      </c>
      <c r="F134" s="12" t="s">
        <v>34</v>
      </c>
      <c r="G134" s="38">
        <f t="shared" si="1"/>
        <v>28903.590106529147</v>
      </c>
      <c r="H134" s="44">
        <v>292.99128339107091</v>
      </c>
      <c r="I134" s="56" t="s">
        <v>212</v>
      </c>
      <c r="K134" s="20"/>
    </row>
    <row r="135" spans="1:14" ht="23.25" customHeight="1" x14ac:dyDescent="0.25">
      <c r="A135" s="60"/>
      <c r="B135" s="3" t="s">
        <v>170</v>
      </c>
      <c r="C135" s="9" t="s">
        <v>260</v>
      </c>
      <c r="D135" s="12">
        <v>10</v>
      </c>
      <c r="E135" s="12" t="s">
        <v>523</v>
      </c>
      <c r="F135" s="12" t="s">
        <v>34</v>
      </c>
      <c r="G135" s="38">
        <f t="shared" si="1"/>
        <v>37144.952004648439</v>
      </c>
      <c r="H135" s="44">
        <v>376.53271165381085</v>
      </c>
      <c r="I135" s="56" t="s">
        <v>212</v>
      </c>
      <c r="K135" s="20"/>
    </row>
    <row r="136" spans="1:14" ht="23.25" customHeight="1" x14ac:dyDescent="0.25">
      <c r="A136" s="60"/>
      <c r="B136" s="3" t="s">
        <v>171</v>
      </c>
      <c r="C136" s="9" t="s">
        <v>261</v>
      </c>
      <c r="D136" s="12">
        <v>10</v>
      </c>
      <c r="E136" s="12" t="s">
        <v>523</v>
      </c>
      <c r="F136" s="12" t="s">
        <v>34</v>
      </c>
      <c r="G136" s="38">
        <f t="shared" si="1"/>
        <v>56403.34337586577</v>
      </c>
      <c r="H136" s="44">
        <v>571.75208693224295</v>
      </c>
      <c r="I136" s="56" t="s">
        <v>212</v>
      </c>
      <c r="K136" s="20"/>
    </row>
    <row r="137" spans="1:14" ht="23.25" customHeight="1" x14ac:dyDescent="0.25">
      <c r="A137" s="60"/>
      <c r="B137" s="3" t="s">
        <v>172</v>
      </c>
      <c r="C137" s="9" t="s">
        <v>262</v>
      </c>
      <c r="D137" s="12">
        <v>10</v>
      </c>
      <c r="E137" s="12" t="s">
        <v>523</v>
      </c>
      <c r="F137" s="12" t="s">
        <v>34</v>
      </c>
      <c r="G137" s="38">
        <f t="shared" ref="G137:G200" si="2">IFERROR(H137*$H$7,"по запросу")</f>
        <v>80572.21174065776</v>
      </c>
      <c r="H137" s="44">
        <v>816.74821835436148</v>
      </c>
      <c r="I137" s="56" t="s">
        <v>212</v>
      </c>
      <c r="K137" s="20"/>
    </row>
    <row r="138" spans="1:14" ht="23.25" customHeight="1" thickBot="1" x14ac:dyDescent="0.3">
      <c r="A138" s="61"/>
      <c r="B138" s="6" t="s">
        <v>173</v>
      </c>
      <c r="C138" s="11" t="s">
        <v>263</v>
      </c>
      <c r="D138" s="31">
        <v>10</v>
      </c>
      <c r="E138" s="31" t="s">
        <v>523</v>
      </c>
      <c r="F138" s="31" t="s">
        <v>34</v>
      </c>
      <c r="G138" s="39">
        <f t="shared" si="2"/>
        <v>109454.66121151141</v>
      </c>
      <c r="H138" s="45">
        <v>1109.5252023467958</v>
      </c>
      <c r="I138" s="58" t="s">
        <v>212</v>
      </c>
      <c r="K138" s="20"/>
    </row>
    <row r="139" spans="1:14" ht="23.25" customHeight="1" x14ac:dyDescent="0.25">
      <c r="A139" s="59"/>
      <c r="B139" s="14" t="s">
        <v>174</v>
      </c>
      <c r="C139" s="10" t="s">
        <v>256</v>
      </c>
      <c r="D139" s="30">
        <v>10</v>
      </c>
      <c r="E139" s="30" t="s">
        <v>523</v>
      </c>
      <c r="F139" s="30" t="s">
        <v>34</v>
      </c>
      <c r="G139" s="40">
        <f t="shared" si="2"/>
        <v>76288.781793813338</v>
      </c>
      <c r="H139" s="43">
        <v>773.32774246136171</v>
      </c>
      <c r="I139" s="55" t="s">
        <v>212</v>
      </c>
      <c r="K139" s="20"/>
    </row>
    <row r="140" spans="1:14" ht="23.25" customHeight="1" x14ac:dyDescent="0.25">
      <c r="A140" s="60"/>
      <c r="B140" s="52" t="s">
        <v>586</v>
      </c>
      <c r="C140" s="42" t="s">
        <v>587</v>
      </c>
      <c r="D140" s="12">
        <v>10</v>
      </c>
      <c r="E140" s="12" t="s">
        <v>523</v>
      </c>
      <c r="F140" s="12" t="s">
        <v>34</v>
      </c>
      <c r="G140" s="38">
        <f t="shared" si="2"/>
        <v>116392.0143624147</v>
      </c>
      <c r="H140" s="44">
        <v>1179.848092878</v>
      </c>
      <c r="I140" s="56" t="s">
        <v>212</v>
      </c>
      <c r="K140" s="20"/>
    </row>
    <row r="141" spans="1:14" ht="23.25" customHeight="1" x14ac:dyDescent="0.25">
      <c r="A141" s="60"/>
      <c r="B141" s="3" t="s">
        <v>430</v>
      </c>
      <c r="C141" s="9" t="s">
        <v>271</v>
      </c>
      <c r="D141" s="12">
        <v>10</v>
      </c>
      <c r="E141" s="12" t="s">
        <v>523</v>
      </c>
      <c r="F141" s="12" t="s">
        <v>34</v>
      </c>
      <c r="G141" s="38">
        <f t="shared" si="2"/>
        <v>171035.48357473503</v>
      </c>
      <c r="H141" s="44">
        <v>1733.7606039000002</v>
      </c>
      <c r="I141" s="56" t="s">
        <v>212</v>
      </c>
      <c r="K141" s="20"/>
    </row>
    <row r="142" spans="1:14" ht="23.25" customHeight="1" x14ac:dyDescent="0.25">
      <c r="A142" s="60"/>
      <c r="B142" s="3" t="s">
        <v>175</v>
      </c>
      <c r="C142" s="9" t="s">
        <v>272</v>
      </c>
      <c r="D142" s="12">
        <v>10</v>
      </c>
      <c r="E142" s="12" t="s">
        <v>523</v>
      </c>
      <c r="F142" s="12" t="s">
        <v>34</v>
      </c>
      <c r="G142" s="38">
        <f t="shared" si="2"/>
        <v>136899.20723961692</v>
      </c>
      <c r="H142" s="44">
        <v>1387.7263785060002</v>
      </c>
      <c r="I142" s="56" t="s">
        <v>212</v>
      </c>
      <c r="K142" s="20"/>
    </row>
    <row r="143" spans="1:14" ht="23.25" customHeight="1" x14ac:dyDescent="0.25">
      <c r="A143" s="60"/>
      <c r="B143" s="3" t="s">
        <v>588</v>
      </c>
      <c r="C143" s="9" t="s">
        <v>589</v>
      </c>
      <c r="D143" s="12">
        <v>10</v>
      </c>
      <c r="E143" s="12" t="s">
        <v>523</v>
      </c>
      <c r="F143" s="12" t="s">
        <v>34</v>
      </c>
      <c r="G143" s="38">
        <f t="shared" si="2"/>
        <v>207882.55926788229</v>
      </c>
      <c r="H143" s="44">
        <v>2107.2737888280008</v>
      </c>
      <c r="I143" s="56" t="s">
        <v>212</v>
      </c>
      <c r="K143" s="20"/>
    </row>
    <row r="144" spans="1:14" ht="23.25" customHeight="1" thickBot="1" x14ac:dyDescent="0.3">
      <c r="A144" s="61"/>
      <c r="B144" s="6" t="s">
        <v>431</v>
      </c>
      <c r="C144" s="11" t="s">
        <v>273</v>
      </c>
      <c r="D144" s="31">
        <v>10</v>
      </c>
      <c r="E144" s="31" t="s">
        <v>523</v>
      </c>
      <c r="F144" s="31" t="s">
        <v>34</v>
      </c>
      <c r="G144" s="39">
        <f t="shared" si="2"/>
        <v>307377.5136091921</v>
      </c>
      <c r="H144" s="45">
        <v>3115.8389620800008</v>
      </c>
      <c r="I144" s="58" t="s">
        <v>212</v>
      </c>
      <c r="K144" s="20"/>
    </row>
    <row r="145" spans="1:11" ht="23.25" customHeight="1" x14ac:dyDescent="0.25">
      <c r="A145" s="60"/>
      <c r="B145" s="3" t="s">
        <v>432</v>
      </c>
      <c r="C145" s="9" t="s">
        <v>386</v>
      </c>
      <c r="D145" s="12"/>
      <c r="E145" s="12" t="s">
        <v>523</v>
      </c>
      <c r="F145" s="12" t="s">
        <v>34</v>
      </c>
      <c r="G145" s="38">
        <f t="shared" si="2"/>
        <v>145658.36259</v>
      </c>
      <c r="H145" s="44">
        <v>1476.5165999999999</v>
      </c>
      <c r="I145" s="56" t="s">
        <v>212</v>
      </c>
      <c r="K145" s="20"/>
    </row>
    <row r="146" spans="1:11" ht="23.25" customHeight="1" x14ac:dyDescent="0.25">
      <c r="A146" s="60"/>
      <c r="B146" s="3" t="s">
        <v>433</v>
      </c>
      <c r="C146" s="9" t="s">
        <v>387</v>
      </c>
      <c r="D146" s="12"/>
      <c r="E146" s="12" t="s">
        <v>523</v>
      </c>
      <c r="F146" s="12" t="s">
        <v>34</v>
      </c>
      <c r="G146" s="38">
        <f t="shared" si="2"/>
        <v>236290.23264600002</v>
      </c>
      <c r="H146" s="44">
        <v>2395.2380400000002</v>
      </c>
      <c r="I146" s="56" t="s">
        <v>212</v>
      </c>
      <c r="K146" s="20"/>
    </row>
    <row r="147" spans="1:11" ht="23.25" customHeight="1" x14ac:dyDescent="0.25">
      <c r="A147" s="60"/>
      <c r="B147" s="3" t="s">
        <v>434</v>
      </c>
      <c r="C147" s="9" t="s">
        <v>388</v>
      </c>
      <c r="D147" s="12"/>
      <c r="E147" s="12" t="s">
        <v>523</v>
      </c>
      <c r="F147" s="12" t="s">
        <v>34</v>
      </c>
      <c r="G147" s="38">
        <f t="shared" si="2"/>
        <v>357757.38179999997</v>
      </c>
      <c r="H147" s="44">
        <v>3626.5319999999997</v>
      </c>
      <c r="I147" s="56" t="s">
        <v>212</v>
      </c>
      <c r="K147" s="20"/>
    </row>
    <row r="148" spans="1:11" ht="23.25" customHeight="1" x14ac:dyDescent="0.25">
      <c r="A148" s="60"/>
      <c r="B148" s="3" t="s">
        <v>435</v>
      </c>
      <c r="C148" s="9" t="s">
        <v>389</v>
      </c>
      <c r="D148" s="12"/>
      <c r="E148" s="12" t="s">
        <v>523</v>
      </c>
      <c r="F148" s="12" t="s">
        <v>34</v>
      </c>
      <c r="G148" s="38">
        <f t="shared" si="2"/>
        <v>371045.51312399999</v>
      </c>
      <c r="H148" s="44">
        <v>3761.2317599999997</v>
      </c>
      <c r="I148" s="56" t="s">
        <v>212</v>
      </c>
      <c r="K148" s="20"/>
    </row>
    <row r="149" spans="1:11" ht="23.25" customHeight="1" x14ac:dyDescent="0.25">
      <c r="A149" s="60"/>
      <c r="B149" s="3" t="s">
        <v>436</v>
      </c>
      <c r="C149" s="9" t="s">
        <v>390</v>
      </c>
      <c r="D149" s="12"/>
      <c r="E149" s="12" t="s">
        <v>523</v>
      </c>
      <c r="F149" s="12" t="s">
        <v>34</v>
      </c>
      <c r="G149" s="38">
        <f t="shared" si="2"/>
        <v>604269.25392600009</v>
      </c>
      <c r="H149" s="44">
        <v>6125.3852400000005</v>
      </c>
      <c r="I149" s="56" t="s">
        <v>212</v>
      </c>
      <c r="K149" s="20"/>
    </row>
    <row r="150" spans="1:11" ht="23.25" customHeight="1" x14ac:dyDescent="0.25">
      <c r="A150" s="60"/>
      <c r="B150" s="3" t="s">
        <v>437</v>
      </c>
      <c r="C150" s="9" t="s">
        <v>391</v>
      </c>
      <c r="D150" s="12"/>
      <c r="E150" s="12" t="s">
        <v>523</v>
      </c>
      <c r="F150" s="12" t="s">
        <v>34</v>
      </c>
      <c r="G150" s="38" t="str">
        <f t="shared" si="2"/>
        <v>по запросу</v>
      </c>
      <c r="H150" s="44" t="s">
        <v>495</v>
      </c>
      <c r="I150" s="56" t="s">
        <v>212</v>
      </c>
      <c r="K150" s="20"/>
    </row>
    <row r="151" spans="1:11" ht="23.25" customHeight="1" x14ac:dyDescent="0.25">
      <c r="A151" s="60"/>
      <c r="B151" s="3" t="s">
        <v>438</v>
      </c>
      <c r="C151" s="9" t="s">
        <v>392</v>
      </c>
      <c r="D151" s="12"/>
      <c r="E151" s="12" t="s">
        <v>523</v>
      </c>
      <c r="F151" s="12" t="s">
        <v>34</v>
      </c>
      <c r="G151" s="38" t="str">
        <f t="shared" si="2"/>
        <v>по запросу</v>
      </c>
      <c r="H151" s="44" t="s">
        <v>495</v>
      </c>
      <c r="I151" s="56" t="s">
        <v>212</v>
      </c>
      <c r="K151" s="20"/>
    </row>
    <row r="152" spans="1:11" ht="23.25" customHeight="1" x14ac:dyDescent="0.25">
      <c r="A152" s="60"/>
      <c r="B152" s="3" t="s">
        <v>439</v>
      </c>
      <c r="C152" s="9" t="s">
        <v>393</v>
      </c>
      <c r="D152" s="12"/>
      <c r="E152" s="12" t="s">
        <v>523</v>
      </c>
      <c r="F152" s="12" t="s">
        <v>34</v>
      </c>
      <c r="G152" s="38" t="str">
        <f t="shared" si="2"/>
        <v>по запросу</v>
      </c>
      <c r="H152" s="44" t="s">
        <v>495</v>
      </c>
      <c r="I152" s="56" t="s">
        <v>212</v>
      </c>
      <c r="K152" s="20"/>
    </row>
    <row r="153" spans="1:11" ht="23.25" customHeight="1" x14ac:dyDescent="0.25">
      <c r="A153" s="60"/>
      <c r="B153" s="3" t="s">
        <v>440</v>
      </c>
      <c r="C153" s="9" t="s">
        <v>394</v>
      </c>
      <c r="D153" s="12"/>
      <c r="E153" s="12" t="s">
        <v>523</v>
      </c>
      <c r="F153" s="12" t="s">
        <v>34</v>
      </c>
      <c r="G153" s="38">
        <f t="shared" si="2"/>
        <v>274110.29872200009</v>
      </c>
      <c r="H153" s="44">
        <v>2778.6142800000007</v>
      </c>
      <c r="I153" s="56" t="s">
        <v>212</v>
      </c>
      <c r="K153" s="20"/>
    </row>
    <row r="154" spans="1:11" ht="23.25" customHeight="1" x14ac:dyDescent="0.25">
      <c r="A154" s="60"/>
      <c r="B154" s="3" t="s">
        <v>441</v>
      </c>
      <c r="C154" s="9" t="s">
        <v>395</v>
      </c>
      <c r="D154" s="12"/>
      <c r="E154" s="12" t="s">
        <v>523</v>
      </c>
      <c r="F154" s="12" t="s">
        <v>34</v>
      </c>
      <c r="G154" s="38">
        <f t="shared" si="2"/>
        <v>403328.85781500005</v>
      </c>
      <c r="H154" s="44">
        <v>4088.4831000000004</v>
      </c>
      <c r="I154" s="56" t="s">
        <v>212</v>
      </c>
      <c r="K154" s="20"/>
    </row>
    <row r="155" spans="1:11" ht="23.25" customHeight="1" x14ac:dyDescent="0.25">
      <c r="A155" s="60"/>
      <c r="B155" s="3" t="s">
        <v>442</v>
      </c>
      <c r="C155" s="9" t="s">
        <v>396</v>
      </c>
      <c r="D155" s="12"/>
      <c r="E155" s="12" t="s">
        <v>523</v>
      </c>
      <c r="F155" s="12" t="s">
        <v>34</v>
      </c>
      <c r="G155" s="38">
        <f t="shared" si="2"/>
        <v>537828.59730600007</v>
      </c>
      <c r="H155" s="44">
        <v>5451.8864400000002</v>
      </c>
      <c r="I155" s="56" t="s">
        <v>212</v>
      </c>
      <c r="K155" s="20"/>
    </row>
    <row r="156" spans="1:11" ht="23.25" customHeight="1" x14ac:dyDescent="0.25">
      <c r="A156" s="60"/>
      <c r="B156" s="3" t="s">
        <v>443</v>
      </c>
      <c r="C156" s="9" t="s">
        <v>397</v>
      </c>
      <c r="D156" s="12"/>
      <c r="E156" s="12" t="s">
        <v>523</v>
      </c>
      <c r="F156" s="12" t="s">
        <v>34</v>
      </c>
      <c r="G156" s="38">
        <f t="shared" si="2"/>
        <v>573433.97482799995</v>
      </c>
      <c r="H156" s="44">
        <v>5812.812719999999</v>
      </c>
      <c r="I156" s="56" t="s">
        <v>212</v>
      </c>
      <c r="K156" s="20"/>
    </row>
    <row r="157" spans="1:11" ht="23.25" customHeight="1" x14ac:dyDescent="0.25">
      <c r="A157" s="60"/>
      <c r="B157" s="3" t="s">
        <v>444</v>
      </c>
      <c r="C157" s="9" t="s">
        <v>398</v>
      </c>
      <c r="D157" s="12"/>
      <c r="E157" s="12" t="s">
        <v>523</v>
      </c>
      <c r="F157" s="12" t="s">
        <v>34</v>
      </c>
      <c r="G157" s="38">
        <f t="shared" si="2"/>
        <v>895926.70042200002</v>
      </c>
      <c r="H157" s="44">
        <v>9081.8722799999996</v>
      </c>
      <c r="I157" s="56" t="s">
        <v>212</v>
      </c>
      <c r="K157" s="20"/>
    </row>
    <row r="158" spans="1:11" ht="23.25" customHeight="1" x14ac:dyDescent="0.25">
      <c r="A158" s="60"/>
      <c r="B158" s="3" t="s">
        <v>445</v>
      </c>
      <c r="C158" s="9" t="s">
        <v>399</v>
      </c>
      <c r="D158" s="12"/>
      <c r="E158" s="12" t="s">
        <v>523</v>
      </c>
      <c r="F158" s="12" t="s">
        <v>34</v>
      </c>
      <c r="G158" s="38" t="str">
        <f t="shared" si="2"/>
        <v>по запросу</v>
      </c>
      <c r="H158" s="44" t="s">
        <v>495</v>
      </c>
      <c r="I158" s="56" t="s">
        <v>212</v>
      </c>
      <c r="K158" s="20"/>
    </row>
    <row r="159" spans="1:11" ht="23.25" customHeight="1" x14ac:dyDescent="0.25">
      <c r="A159" s="60"/>
      <c r="B159" s="3" t="s">
        <v>446</v>
      </c>
      <c r="C159" s="9" t="s">
        <v>400</v>
      </c>
      <c r="D159" s="12"/>
      <c r="E159" s="12" t="s">
        <v>523</v>
      </c>
      <c r="F159" s="12" t="s">
        <v>34</v>
      </c>
      <c r="G159" s="38" t="str">
        <f t="shared" si="2"/>
        <v>по запросу</v>
      </c>
      <c r="H159" s="44" t="s">
        <v>495</v>
      </c>
      <c r="I159" s="56" t="s">
        <v>212</v>
      </c>
      <c r="K159" s="20"/>
    </row>
    <row r="160" spans="1:11" ht="23.25" customHeight="1" thickBot="1" x14ac:dyDescent="0.3">
      <c r="A160" s="61"/>
      <c r="B160" s="6" t="s">
        <v>447</v>
      </c>
      <c r="C160" s="9" t="s">
        <v>401</v>
      </c>
      <c r="D160" s="12"/>
      <c r="E160" s="12" t="s">
        <v>523</v>
      </c>
      <c r="F160" s="31" t="s">
        <v>34</v>
      </c>
      <c r="G160" s="39" t="str">
        <f t="shared" si="2"/>
        <v>по запросу</v>
      </c>
      <c r="H160" s="45" t="s">
        <v>495</v>
      </c>
      <c r="I160" s="58" t="s">
        <v>212</v>
      </c>
      <c r="K160" s="20"/>
    </row>
    <row r="161" spans="1:11" ht="23.25" customHeight="1" x14ac:dyDescent="0.25">
      <c r="A161" s="59"/>
      <c r="B161" s="14" t="s">
        <v>176</v>
      </c>
      <c r="C161" s="10" t="s">
        <v>292</v>
      </c>
      <c r="D161" s="30">
        <v>16</v>
      </c>
      <c r="E161" s="30" t="s">
        <v>523</v>
      </c>
      <c r="F161" s="30" t="s">
        <v>34</v>
      </c>
      <c r="G161" s="40">
        <f t="shared" si="2"/>
        <v>1674.0905</v>
      </c>
      <c r="H161" s="43">
        <v>16.97</v>
      </c>
      <c r="I161" s="55" t="s">
        <v>212</v>
      </c>
      <c r="K161" s="20"/>
    </row>
    <row r="162" spans="1:11" ht="23.25" customHeight="1" x14ac:dyDescent="0.25">
      <c r="A162" s="60"/>
      <c r="B162" s="3" t="s">
        <v>177</v>
      </c>
      <c r="C162" s="9" t="s">
        <v>293</v>
      </c>
      <c r="D162" s="12">
        <v>16</v>
      </c>
      <c r="E162" s="12" t="s">
        <v>523</v>
      </c>
      <c r="F162" s="12" t="s">
        <v>34</v>
      </c>
      <c r="G162" s="38">
        <f t="shared" si="2"/>
        <v>1744.1320000000001</v>
      </c>
      <c r="H162" s="44">
        <v>17.68</v>
      </c>
      <c r="I162" s="56" t="s">
        <v>212</v>
      </c>
      <c r="K162" s="20"/>
    </row>
    <row r="163" spans="1:11" ht="23.25" customHeight="1" x14ac:dyDescent="0.25">
      <c r="A163" s="60"/>
      <c r="B163" s="3" t="s">
        <v>178</v>
      </c>
      <c r="C163" s="9" t="s">
        <v>294</v>
      </c>
      <c r="D163" s="12">
        <v>16</v>
      </c>
      <c r="E163" s="12" t="s">
        <v>523</v>
      </c>
      <c r="F163" s="12" t="s">
        <v>34</v>
      </c>
      <c r="G163" s="38">
        <f t="shared" si="2"/>
        <v>1882.242</v>
      </c>
      <c r="H163" s="44">
        <v>19.079999999999998</v>
      </c>
      <c r="I163" s="56" t="s">
        <v>212</v>
      </c>
      <c r="K163" s="20"/>
    </row>
    <row r="164" spans="1:11" ht="23.25" customHeight="1" x14ac:dyDescent="0.25">
      <c r="A164" s="60"/>
      <c r="B164" s="3" t="s">
        <v>179</v>
      </c>
      <c r="C164" s="9" t="s">
        <v>295</v>
      </c>
      <c r="D164" s="12">
        <v>16</v>
      </c>
      <c r="E164" s="12" t="s">
        <v>523</v>
      </c>
      <c r="F164" s="12" t="s">
        <v>34</v>
      </c>
      <c r="G164" s="38">
        <f t="shared" si="2"/>
        <v>2310.3830000000003</v>
      </c>
      <c r="H164" s="44">
        <v>23.42</v>
      </c>
      <c r="I164" s="56" t="s">
        <v>212</v>
      </c>
      <c r="K164" s="20"/>
    </row>
    <row r="165" spans="1:11" ht="23.25" customHeight="1" x14ac:dyDescent="0.25">
      <c r="A165" s="60"/>
      <c r="B165" s="3" t="s">
        <v>180</v>
      </c>
      <c r="C165" s="9" t="s">
        <v>296</v>
      </c>
      <c r="D165" s="12">
        <v>16</v>
      </c>
      <c r="E165" s="12" t="s">
        <v>523</v>
      </c>
      <c r="F165" s="12" t="s">
        <v>34</v>
      </c>
      <c r="G165" s="38">
        <f t="shared" si="2"/>
        <v>3215.9900000000002</v>
      </c>
      <c r="H165" s="44">
        <v>32.6</v>
      </c>
      <c r="I165" s="56" t="s">
        <v>212</v>
      </c>
      <c r="K165" s="20"/>
    </row>
    <row r="166" spans="1:11" ht="23.25" customHeight="1" x14ac:dyDescent="0.25">
      <c r="A166" s="60"/>
      <c r="B166" s="3" t="s">
        <v>181</v>
      </c>
      <c r="C166" s="9" t="s">
        <v>297</v>
      </c>
      <c r="D166" s="12">
        <v>16</v>
      </c>
      <c r="E166" s="12" t="s">
        <v>523</v>
      </c>
      <c r="F166" s="12" t="s">
        <v>34</v>
      </c>
      <c r="G166" s="38">
        <f t="shared" si="2"/>
        <v>4742.1055000000006</v>
      </c>
      <c r="H166" s="44">
        <v>48.07</v>
      </c>
      <c r="I166" s="56" t="s">
        <v>212</v>
      </c>
      <c r="K166" s="20"/>
    </row>
    <row r="167" spans="1:11" ht="23.25" customHeight="1" x14ac:dyDescent="0.25">
      <c r="A167" s="60"/>
      <c r="B167" s="9" t="s">
        <v>182</v>
      </c>
      <c r="C167" s="9" t="s">
        <v>298</v>
      </c>
      <c r="D167" s="12">
        <v>16</v>
      </c>
      <c r="E167" s="12" t="s">
        <v>523</v>
      </c>
      <c r="F167" s="12" t="s">
        <v>34</v>
      </c>
      <c r="G167" s="38">
        <f t="shared" si="2"/>
        <v>2434.4631168114911</v>
      </c>
      <c r="H167" s="44">
        <v>24.677781214510805</v>
      </c>
      <c r="I167" s="56" t="s">
        <v>212</v>
      </c>
      <c r="K167" s="20"/>
    </row>
    <row r="168" spans="1:11" ht="23.25" customHeight="1" x14ac:dyDescent="0.25">
      <c r="A168" s="60"/>
      <c r="B168" s="3" t="s">
        <v>183</v>
      </c>
      <c r="C168" s="9" t="s">
        <v>299</v>
      </c>
      <c r="D168" s="12">
        <v>16</v>
      </c>
      <c r="E168" s="12" t="s">
        <v>523</v>
      </c>
      <c r="F168" s="12" t="s">
        <v>34</v>
      </c>
      <c r="G168" s="38">
        <f t="shared" si="2"/>
        <v>2602.2120190659552</v>
      </c>
      <c r="H168" s="44">
        <v>26.378226244966601</v>
      </c>
      <c r="I168" s="56" t="s">
        <v>212</v>
      </c>
      <c r="K168" s="20"/>
    </row>
    <row r="169" spans="1:11" ht="23.25" customHeight="1" x14ac:dyDescent="0.25">
      <c r="A169" s="60"/>
      <c r="B169" s="3" t="s">
        <v>184</v>
      </c>
      <c r="C169" s="9" t="s">
        <v>300</v>
      </c>
      <c r="D169" s="12">
        <v>16</v>
      </c>
      <c r="E169" s="12" t="s">
        <v>523</v>
      </c>
      <c r="F169" s="12" t="s">
        <v>34</v>
      </c>
      <c r="G169" s="38">
        <f t="shared" si="2"/>
        <v>2852.8825094011895</v>
      </c>
      <c r="H169" s="44">
        <v>28.91923476331667</v>
      </c>
      <c r="I169" s="56" t="s">
        <v>212</v>
      </c>
      <c r="K169" s="20"/>
    </row>
    <row r="170" spans="1:11" ht="23.25" customHeight="1" x14ac:dyDescent="0.25">
      <c r="A170" s="60"/>
      <c r="B170" s="3" t="s">
        <v>185</v>
      </c>
      <c r="C170" s="9" t="s">
        <v>301</v>
      </c>
      <c r="D170" s="12">
        <v>16</v>
      </c>
      <c r="E170" s="12" t="s">
        <v>523</v>
      </c>
      <c r="F170" s="12" t="s">
        <v>34</v>
      </c>
      <c r="G170" s="38">
        <f t="shared" si="2"/>
        <v>4895.2853046505279</v>
      </c>
      <c r="H170" s="44">
        <v>49.622760310699718</v>
      </c>
      <c r="I170" s="56" t="s">
        <v>212</v>
      </c>
      <c r="K170" s="20"/>
    </row>
    <row r="171" spans="1:11" ht="23.25" customHeight="1" x14ac:dyDescent="0.25">
      <c r="A171" s="60"/>
      <c r="B171" s="3" t="s">
        <v>186</v>
      </c>
      <c r="C171" s="9" t="s">
        <v>302</v>
      </c>
      <c r="D171" s="12">
        <v>16</v>
      </c>
      <c r="E171" s="12" t="s">
        <v>523</v>
      </c>
      <c r="F171" s="12" t="s">
        <v>34</v>
      </c>
      <c r="G171" s="38">
        <f t="shared" si="2"/>
        <v>6651.8759530224388</v>
      </c>
      <c r="H171" s="44">
        <v>67.429051728559941</v>
      </c>
      <c r="I171" s="56" t="s">
        <v>212</v>
      </c>
      <c r="K171" s="20"/>
    </row>
    <row r="172" spans="1:11" ht="23.25" customHeight="1" thickBot="1" x14ac:dyDescent="0.3">
      <c r="A172" s="61"/>
      <c r="B172" s="6" t="s">
        <v>187</v>
      </c>
      <c r="C172" s="11" t="s">
        <v>303</v>
      </c>
      <c r="D172" s="31">
        <v>16</v>
      </c>
      <c r="E172" s="31" t="s">
        <v>523</v>
      </c>
      <c r="F172" s="31" t="s">
        <v>34</v>
      </c>
      <c r="G172" s="39">
        <f t="shared" si="2"/>
        <v>9422.1595404258405</v>
      </c>
      <c r="H172" s="45">
        <v>95.510993820839744</v>
      </c>
      <c r="I172" s="58" t="s">
        <v>212</v>
      </c>
      <c r="K172" s="20"/>
    </row>
    <row r="173" spans="1:11" ht="23.25" customHeight="1" x14ac:dyDescent="0.25">
      <c r="A173" s="59"/>
      <c r="B173" s="14" t="s">
        <v>448</v>
      </c>
      <c r="C173" s="10" t="s">
        <v>304</v>
      </c>
      <c r="D173" s="30">
        <v>16</v>
      </c>
      <c r="E173" s="30" t="s">
        <v>523</v>
      </c>
      <c r="F173" s="30" t="s">
        <v>34</v>
      </c>
      <c r="G173" s="40">
        <f t="shared" si="2"/>
        <v>627.06350996640003</v>
      </c>
      <c r="H173" s="43">
        <v>6.3564471359999999</v>
      </c>
      <c r="I173" s="55" t="s">
        <v>212</v>
      </c>
      <c r="K173" s="20"/>
    </row>
    <row r="174" spans="1:11" ht="23.25" customHeight="1" x14ac:dyDescent="0.25">
      <c r="A174" s="60"/>
      <c r="B174" s="3" t="s">
        <v>449</v>
      </c>
      <c r="C174" s="9" t="s">
        <v>305</v>
      </c>
      <c r="D174" s="12">
        <v>16</v>
      </c>
      <c r="E174" s="12" t="s">
        <v>523</v>
      </c>
      <c r="F174" s="12" t="s">
        <v>34</v>
      </c>
      <c r="G174" s="38">
        <f t="shared" si="2"/>
        <v>802.87570902240009</v>
      </c>
      <c r="H174" s="44">
        <v>8.1386285760000003</v>
      </c>
      <c r="I174" s="56" t="s">
        <v>212</v>
      </c>
      <c r="K174" s="20"/>
    </row>
    <row r="175" spans="1:11" ht="23.25" customHeight="1" x14ac:dyDescent="0.25">
      <c r="A175" s="60"/>
      <c r="B175" s="3" t="s">
        <v>450</v>
      </c>
      <c r="C175" s="9" t="s">
        <v>306</v>
      </c>
      <c r="D175" s="12">
        <v>16</v>
      </c>
      <c r="E175" s="12" t="s">
        <v>523</v>
      </c>
      <c r="F175" s="12" t="s">
        <v>34</v>
      </c>
      <c r="G175" s="38">
        <f t="shared" si="2"/>
        <v>978.68790807839991</v>
      </c>
      <c r="H175" s="44">
        <v>9.920810015999999</v>
      </c>
      <c r="I175" s="56" t="s">
        <v>212</v>
      </c>
      <c r="K175" s="20"/>
    </row>
    <row r="176" spans="1:11" ht="23.25" customHeight="1" x14ac:dyDescent="0.25">
      <c r="A176" s="60"/>
      <c r="B176" s="3" t="s">
        <v>451</v>
      </c>
      <c r="C176" s="9" t="s">
        <v>307</v>
      </c>
      <c r="D176" s="12">
        <v>16</v>
      </c>
      <c r="E176" s="12" t="s">
        <v>523</v>
      </c>
      <c r="F176" s="12" t="s">
        <v>34</v>
      </c>
      <c r="G176" s="38">
        <f t="shared" si="2"/>
        <v>1470.9620654352002</v>
      </c>
      <c r="H176" s="44">
        <v>14.910918048000001</v>
      </c>
      <c r="I176" s="56" t="s">
        <v>212</v>
      </c>
      <c r="K176" s="20"/>
    </row>
    <row r="177" spans="1:11" ht="23.25" customHeight="1" x14ac:dyDescent="0.25">
      <c r="A177" s="60"/>
      <c r="B177" s="3" t="s">
        <v>452</v>
      </c>
      <c r="C177" s="9" t="s">
        <v>308</v>
      </c>
      <c r="D177" s="12">
        <v>16</v>
      </c>
      <c r="E177" s="12" t="s">
        <v>523</v>
      </c>
      <c r="F177" s="12" t="s">
        <v>34</v>
      </c>
      <c r="G177" s="38">
        <f t="shared" si="2"/>
        <v>1717.0991441136005</v>
      </c>
      <c r="H177" s="44">
        <v>17.405972064000004</v>
      </c>
      <c r="I177" s="56" t="s">
        <v>212</v>
      </c>
      <c r="K177" s="20"/>
    </row>
    <row r="178" spans="1:11" ht="23.25" customHeight="1" x14ac:dyDescent="0.25">
      <c r="A178" s="60"/>
      <c r="B178" s="3" t="s">
        <v>453</v>
      </c>
      <c r="C178" s="9" t="s">
        <v>309</v>
      </c>
      <c r="D178" s="12">
        <v>16</v>
      </c>
      <c r="E178" s="12" t="s">
        <v>523</v>
      </c>
      <c r="F178" s="12" t="s">
        <v>34</v>
      </c>
      <c r="G178" s="38">
        <f t="shared" si="2"/>
        <v>2408.6271270672005</v>
      </c>
      <c r="H178" s="44">
        <v>24.415885728000003</v>
      </c>
      <c r="I178" s="56" t="s">
        <v>212</v>
      </c>
      <c r="K178" s="20"/>
    </row>
    <row r="179" spans="1:11" ht="23.25" customHeight="1" x14ac:dyDescent="0.25">
      <c r="A179" s="60"/>
      <c r="B179" s="3" t="s">
        <v>454</v>
      </c>
      <c r="C179" s="9" t="s">
        <v>310</v>
      </c>
      <c r="D179" s="12">
        <v>10</v>
      </c>
      <c r="E179" s="12" t="s">
        <v>523</v>
      </c>
      <c r="F179" s="12" t="s">
        <v>34</v>
      </c>
      <c r="G179" s="38">
        <f t="shared" si="2"/>
        <v>5960.0335479984005</v>
      </c>
      <c r="H179" s="44">
        <v>60.415950816000006</v>
      </c>
      <c r="I179" s="56" t="s">
        <v>212</v>
      </c>
      <c r="K179" s="20"/>
    </row>
    <row r="180" spans="1:11" ht="23.25" customHeight="1" x14ac:dyDescent="0.25">
      <c r="A180" s="60"/>
      <c r="B180" s="3" t="s">
        <v>455</v>
      </c>
      <c r="C180" s="9" t="s">
        <v>311</v>
      </c>
      <c r="D180" s="12">
        <v>10</v>
      </c>
      <c r="E180" s="12" t="s">
        <v>523</v>
      </c>
      <c r="F180" s="12" t="s">
        <v>34</v>
      </c>
      <c r="G180" s="38">
        <f t="shared" si="2"/>
        <v>6909.4194229007999</v>
      </c>
      <c r="H180" s="44">
        <v>70.039730591999998</v>
      </c>
      <c r="I180" s="56" t="s">
        <v>212</v>
      </c>
      <c r="K180" s="20"/>
    </row>
    <row r="181" spans="1:11" ht="23.25" customHeight="1" x14ac:dyDescent="0.25">
      <c r="A181" s="60"/>
      <c r="B181" s="3" t="s">
        <v>456</v>
      </c>
      <c r="C181" s="9" t="s">
        <v>312</v>
      </c>
      <c r="D181" s="12">
        <v>16</v>
      </c>
      <c r="E181" s="12" t="s">
        <v>523</v>
      </c>
      <c r="F181" s="12" t="s">
        <v>34</v>
      </c>
      <c r="G181" s="38">
        <f t="shared" si="2"/>
        <v>1508.5117159625754</v>
      </c>
      <c r="H181" s="44">
        <v>15.291553126838068</v>
      </c>
      <c r="I181" s="56" t="s">
        <v>212</v>
      </c>
      <c r="K181" s="20"/>
    </row>
    <row r="182" spans="1:11" ht="23.25" customHeight="1" x14ac:dyDescent="0.25">
      <c r="A182" s="60"/>
      <c r="B182" s="3" t="s">
        <v>457</v>
      </c>
      <c r="C182" s="9" t="s">
        <v>313</v>
      </c>
      <c r="D182" s="12">
        <v>16</v>
      </c>
      <c r="E182" s="12" t="s">
        <v>523</v>
      </c>
      <c r="F182" s="12" t="s">
        <v>34</v>
      </c>
      <c r="G182" s="38">
        <f t="shared" si="2"/>
        <v>2026.0066719862132</v>
      </c>
      <c r="H182" s="44">
        <v>20.537320547250005</v>
      </c>
      <c r="I182" s="56" t="s">
        <v>212</v>
      </c>
      <c r="K182" s="20"/>
    </row>
    <row r="183" spans="1:11" ht="23.25" customHeight="1" x14ac:dyDescent="0.25">
      <c r="A183" s="60"/>
      <c r="B183" s="3" t="s">
        <v>458</v>
      </c>
      <c r="C183" s="9" t="s">
        <v>314</v>
      </c>
      <c r="D183" s="12">
        <v>16</v>
      </c>
      <c r="E183" s="12" t="s">
        <v>523</v>
      </c>
      <c r="F183" s="12" t="s">
        <v>34</v>
      </c>
      <c r="G183" s="38">
        <f t="shared" si="2"/>
        <v>2622.3817024151999</v>
      </c>
      <c r="H183" s="44">
        <v>26.582683247999999</v>
      </c>
      <c r="I183" s="56" t="s">
        <v>212</v>
      </c>
      <c r="K183" s="20"/>
    </row>
    <row r="184" spans="1:11" ht="23.25" customHeight="1" x14ac:dyDescent="0.25">
      <c r="A184" s="60"/>
      <c r="B184" s="3" t="s">
        <v>459</v>
      </c>
      <c r="C184" s="9" t="s">
        <v>315</v>
      </c>
      <c r="D184" s="12">
        <v>16</v>
      </c>
      <c r="E184" s="12" t="s">
        <v>523</v>
      </c>
      <c r="F184" s="12" t="s">
        <v>34</v>
      </c>
      <c r="G184" s="38">
        <f t="shared" si="2"/>
        <v>4422.3154403148001</v>
      </c>
      <c r="H184" s="44">
        <v>44.828336952000001</v>
      </c>
      <c r="I184" s="56" t="s">
        <v>212</v>
      </c>
      <c r="K184" s="20"/>
    </row>
    <row r="185" spans="1:11" ht="23.25" customHeight="1" x14ac:dyDescent="0.25">
      <c r="A185" s="60"/>
      <c r="B185" s="3" t="s">
        <v>460</v>
      </c>
      <c r="C185" s="9" t="s">
        <v>316</v>
      </c>
      <c r="D185" s="12">
        <v>16</v>
      </c>
      <c r="E185" s="12" t="s">
        <v>523</v>
      </c>
      <c r="F185" s="12" t="s">
        <v>34</v>
      </c>
      <c r="G185" s="38">
        <f t="shared" si="2"/>
        <v>5641.8971878018301</v>
      </c>
      <c r="H185" s="44">
        <v>57.191051067428582</v>
      </c>
      <c r="I185" s="56" t="s">
        <v>212</v>
      </c>
      <c r="K185" s="20"/>
    </row>
    <row r="186" spans="1:11" ht="23.25" customHeight="1" x14ac:dyDescent="0.25">
      <c r="A186" s="60"/>
      <c r="B186" s="3" t="s">
        <v>461</v>
      </c>
      <c r="C186" s="9" t="s">
        <v>317</v>
      </c>
      <c r="D186" s="12">
        <v>16</v>
      </c>
      <c r="E186" s="12" t="s">
        <v>523</v>
      </c>
      <c r="F186" s="12" t="s">
        <v>34</v>
      </c>
      <c r="G186" s="38">
        <f t="shared" si="2"/>
        <v>7732.1931388809517</v>
      </c>
      <c r="H186" s="44">
        <v>78.380062228899661</v>
      </c>
      <c r="I186" s="56" t="s">
        <v>212</v>
      </c>
      <c r="K186" s="20"/>
    </row>
    <row r="187" spans="1:11" ht="23.25" customHeight="1" x14ac:dyDescent="0.25">
      <c r="A187" s="60"/>
      <c r="B187" s="3" t="s">
        <v>462</v>
      </c>
      <c r="C187" s="9" t="s">
        <v>318</v>
      </c>
      <c r="D187" s="12">
        <v>10</v>
      </c>
      <c r="E187" s="12" t="s">
        <v>523</v>
      </c>
      <c r="F187" s="12" t="s">
        <v>34</v>
      </c>
      <c r="G187" s="38">
        <f t="shared" si="2"/>
        <v>13980.506014341607</v>
      </c>
      <c r="H187" s="44">
        <v>141.71825660761891</v>
      </c>
      <c r="I187" s="56" t="s">
        <v>212</v>
      </c>
      <c r="K187" s="20"/>
    </row>
    <row r="188" spans="1:11" ht="23.25" customHeight="1" thickBot="1" x14ac:dyDescent="0.3">
      <c r="A188" s="61"/>
      <c r="B188" s="6" t="s">
        <v>463</v>
      </c>
      <c r="C188" s="11" t="s">
        <v>319</v>
      </c>
      <c r="D188" s="31">
        <v>10</v>
      </c>
      <c r="E188" s="31" t="s">
        <v>523</v>
      </c>
      <c r="F188" s="31" t="s">
        <v>34</v>
      </c>
      <c r="G188" s="39">
        <f t="shared" si="2"/>
        <v>17673.391977907268</v>
      </c>
      <c r="H188" s="45">
        <v>179.15247823524851</v>
      </c>
      <c r="I188" s="58" t="s">
        <v>212</v>
      </c>
      <c r="K188" s="20"/>
    </row>
    <row r="189" spans="1:11" ht="23.25" customHeight="1" x14ac:dyDescent="0.25">
      <c r="A189" s="59"/>
      <c r="B189" s="14" t="s">
        <v>574</v>
      </c>
      <c r="C189" s="10" t="s">
        <v>374</v>
      </c>
      <c r="D189" s="30">
        <v>10</v>
      </c>
      <c r="E189" s="30" t="s">
        <v>523</v>
      </c>
      <c r="F189" s="30" t="s">
        <v>34</v>
      </c>
      <c r="G189" s="40">
        <f t="shared" si="2"/>
        <v>1347.893526096</v>
      </c>
      <c r="H189" s="43">
        <v>13.663391039999999</v>
      </c>
      <c r="I189" s="55" t="s">
        <v>212</v>
      </c>
      <c r="K189" s="20"/>
    </row>
    <row r="190" spans="1:11" ht="23.25" customHeight="1" x14ac:dyDescent="0.25">
      <c r="A190" s="60"/>
      <c r="B190" s="3" t="s">
        <v>575</v>
      </c>
      <c r="C190" s="9" t="s">
        <v>375</v>
      </c>
      <c r="D190" s="12">
        <v>10</v>
      </c>
      <c r="E190" s="12" t="s">
        <v>523</v>
      </c>
      <c r="F190" s="12" t="s">
        <v>34</v>
      </c>
      <c r="G190" s="38">
        <f t="shared" si="2"/>
        <v>1511.9849118816001</v>
      </c>
      <c r="H190" s="44">
        <v>15.326760384</v>
      </c>
      <c r="I190" s="56" t="s">
        <v>212</v>
      </c>
      <c r="K190" s="20"/>
    </row>
    <row r="191" spans="1:11" ht="23.25" customHeight="1" x14ac:dyDescent="0.25">
      <c r="A191" s="60"/>
      <c r="B191" s="3" t="s">
        <v>576</v>
      </c>
      <c r="C191" s="9" t="s">
        <v>376</v>
      </c>
      <c r="D191" s="12">
        <v>10</v>
      </c>
      <c r="E191" s="12" t="s">
        <v>523</v>
      </c>
      <c r="F191" s="12" t="s">
        <v>34</v>
      </c>
      <c r="G191" s="38">
        <f t="shared" si="2"/>
        <v>1769.8428038304</v>
      </c>
      <c r="H191" s="44">
        <v>17.940626496</v>
      </c>
      <c r="I191" s="56" t="s">
        <v>212</v>
      </c>
      <c r="K191" s="20"/>
    </row>
    <row r="192" spans="1:11" ht="23.25" customHeight="1" x14ac:dyDescent="0.25">
      <c r="A192" s="60"/>
      <c r="B192" s="3" t="s">
        <v>577</v>
      </c>
      <c r="C192" s="9" t="s">
        <v>377</v>
      </c>
      <c r="D192" s="12">
        <v>10</v>
      </c>
      <c r="E192" s="12" t="s">
        <v>523</v>
      </c>
      <c r="F192" s="12" t="s">
        <v>34</v>
      </c>
      <c r="G192" s="38">
        <f t="shared" si="2"/>
        <v>2478.9520066896002</v>
      </c>
      <c r="H192" s="44">
        <v>25.128758304000002</v>
      </c>
      <c r="I192" s="56" t="s">
        <v>212</v>
      </c>
      <c r="K192" s="20"/>
    </row>
    <row r="193" spans="1:11" ht="23.25" customHeight="1" x14ac:dyDescent="0.25">
      <c r="A193" s="60"/>
      <c r="B193" s="3" t="s">
        <v>578</v>
      </c>
      <c r="C193" s="9" t="s">
        <v>378</v>
      </c>
      <c r="D193" s="12">
        <v>10</v>
      </c>
      <c r="E193" s="12" t="s">
        <v>523</v>
      </c>
      <c r="F193" s="12" t="s">
        <v>34</v>
      </c>
      <c r="G193" s="38">
        <f t="shared" si="2"/>
        <v>6135.8457470544008</v>
      </c>
      <c r="H193" s="44">
        <v>62.198132256000008</v>
      </c>
      <c r="I193" s="56" t="s">
        <v>212</v>
      </c>
      <c r="K193" s="20"/>
    </row>
    <row r="194" spans="1:11" ht="23.25" customHeight="1" x14ac:dyDescent="0.25">
      <c r="A194" s="60"/>
      <c r="B194" s="3" t="s">
        <v>579</v>
      </c>
      <c r="C194" s="9" t="s">
        <v>379</v>
      </c>
      <c r="D194" s="12">
        <v>10</v>
      </c>
      <c r="E194" s="12" t="s">
        <v>523</v>
      </c>
      <c r="F194" s="12" t="s">
        <v>34</v>
      </c>
      <c r="G194" s="38">
        <f t="shared" si="2"/>
        <v>7120.394061768</v>
      </c>
      <c r="H194" s="44">
        <v>72.178348319999998</v>
      </c>
      <c r="I194" s="56" t="s">
        <v>212</v>
      </c>
      <c r="K194" s="20"/>
    </row>
    <row r="195" spans="1:11" ht="23.25" customHeight="1" x14ac:dyDescent="0.25">
      <c r="A195" s="60"/>
      <c r="B195" s="3" t="s">
        <v>580</v>
      </c>
      <c r="C195" s="9" t="s">
        <v>380</v>
      </c>
      <c r="D195" s="12">
        <v>10</v>
      </c>
      <c r="E195" s="12" t="s">
        <v>523</v>
      </c>
      <c r="F195" s="12" t="s">
        <v>34</v>
      </c>
      <c r="G195" s="38">
        <f t="shared" si="2"/>
        <v>3547.3089996945564</v>
      </c>
      <c r="H195" s="44">
        <v>35.958530154024899</v>
      </c>
      <c r="I195" s="56" t="s">
        <v>212</v>
      </c>
      <c r="K195" s="20"/>
    </row>
    <row r="196" spans="1:11" ht="23.25" customHeight="1" x14ac:dyDescent="0.25">
      <c r="A196" s="60"/>
      <c r="B196" s="3" t="s">
        <v>581</v>
      </c>
      <c r="C196" s="9" t="s">
        <v>381</v>
      </c>
      <c r="D196" s="12">
        <v>10</v>
      </c>
      <c r="E196" s="12" t="s">
        <v>523</v>
      </c>
      <c r="F196" s="12" t="s">
        <v>34</v>
      </c>
      <c r="G196" s="38">
        <f t="shared" si="2"/>
        <v>4447.3822218543555</v>
      </c>
      <c r="H196" s="44">
        <v>45.082435092289458</v>
      </c>
      <c r="I196" s="56" t="s">
        <v>212</v>
      </c>
      <c r="K196" s="20"/>
    </row>
    <row r="197" spans="1:11" ht="23.25" customHeight="1" x14ac:dyDescent="0.25">
      <c r="A197" s="60"/>
      <c r="B197" s="3" t="s">
        <v>582</v>
      </c>
      <c r="C197" s="9" t="s">
        <v>382</v>
      </c>
      <c r="D197" s="12">
        <v>10</v>
      </c>
      <c r="E197" s="12" t="s">
        <v>523</v>
      </c>
      <c r="F197" s="12" t="s">
        <v>34</v>
      </c>
      <c r="G197" s="38">
        <f t="shared" si="2"/>
        <v>5681.4670408676002</v>
      </c>
      <c r="H197" s="44">
        <v>57.592164631197157</v>
      </c>
      <c r="I197" s="56" t="s">
        <v>212</v>
      </c>
      <c r="K197" s="20"/>
    </row>
    <row r="198" spans="1:11" ht="23.25" customHeight="1" x14ac:dyDescent="0.25">
      <c r="A198" s="60"/>
      <c r="B198" s="3" t="s">
        <v>583</v>
      </c>
      <c r="C198" s="9" t="s">
        <v>383</v>
      </c>
      <c r="D198" s="12">
        <v>10</v>
      </c>
      <c r="E198" s="12" t="s">
        <v>523</v>
      </c>
      <c r="F198" s="12" t="s">
        <v>34</v>
      </c>
      <c r="G198" s="38">
        <f t="shared" si="2"/>
        <v>7809.1681220411137</v>
      </c>
      <c r="H198" s="44">
        <v>79.160345889925125</v>
      </c>
      <c r="I198" s="56" t="s">
        <v>212</v>
      </c>
      <c r="K198" s="20"/>
    </row>
    <row r="199" spans="1:11" ht="23.25" customHeight="1" x14ac:dyDescent="0.25">
      <c r="A199" s="60"/>
      <c r="B199" s="3" t="s">
        <v>584</v>
      </c>
      <c r="C199" s="9" t="s">
        <v>384</v>
      </c>
      <c r="D199" s="12">
        <v>10</v>
      </c>
      <c r="E199" s="12" t="s">
        <v>523</v>
      </c>
      <c r="F199" s="12" t="s">
        <v>34</v>
      </c>
      <c r="G199" s="38">
        <f t="shared" si="2"/>
        <v>14145.693643455466</v>
      </c>
      <c r="H199" s="44">
        <v>143.39273840299509</v>
      </c>
      <c r="I199" s="56" t="s">
        <v>212</v>
      </c>
      <c r="K199" s="20"/>
    </row>
    <row r="200" spans="1:11" ht="23.25" customHeight="1" thickBot="1" x14ac:dyDescent="0.3">
      <c r="A200" s="61"/>
      <c r="B200" s="6" t="s">
        <v>585</v>
      </c>
      <c r="C200" s="11" t="s">
        <v>385</v>
      </c>
      <c r="D200" s="31">
        <v>10</v>
      </c>
      <c r="E200" s="31" t="s">
        <v>523</v>
      </c>
      <c r="F200" s="31" t="s">
        <v>34</v>
      </c>
      <c r="G200" s="39">
        <f t="shared" si="2"/>
        <v>17895.429777399622</v>
      </c>
      <c r="H200" s="45">
        <v>181.40324153471488</v>
      </c>
      <c r="I200" s="58" t="s">
        <v>212</v>
      </c>
      <c r="K200" s="20"/>
    </row>
    <row r="201" spans="1:11" ht="23.25" customHeight="1" x14ac:dyDescent="0.25">
      <c r="A201" s="59"/>
      <c r="B201" s="14" t="s">
        <v>188</v>
      </c>
      <c r="C201" s="10" t="s">
        <v>274</v>
      </c>
      <c r="D201" s="30">
        <v>10</v>
      </c>
      <c r="E201" s="30" t="s">
        <v>523</v>
      </c>
      <c r="F201" s="30" t="s">
        <v>34</v>
      </c>
      <c r="G201" s="40">
        <f t="shared" ref="G201:G264" si="3">IFERROR(H201*$H$7,"по запросу")</f>
        <v>1822.339983374083</v>
      </c>
      <c r="H201" s="43">
        <v>18.472782396088018</v>
      </c>
      <c r="I201" s="55" t="s">
        <v>212</v>
      </c>
      <c r="K201" s="20"/>
    </row>
    <row r="202" spans="1:11" ht="23.25" customHeight="1" x14ac:dyDescent="0.25">
      <c r="A202" s="60"/>
      <c r="B202" s="3" t="s">
        <v>189</v>
      </c>
      <c r="C202" s="9" t="s">
        <v>275</v>
      </c>
      <c r="D202" s="12">
        <v>10</v>
      </c>
      <c r="E202" s="12" t="s">
        <v>523</v>
      </c>
      <c r="F202" s="12" t="s">
        <v>34</v>
      </c>
      <c r="G202" s="38">
        <f t="shared" si="3"/>
        <v>2259.7015793838632</v>
      </c>
      <c r="H202" s="44">
        <v>22.906250171149143</v>
      </c>
      <c r="I202" s="56" t="s">
        <v>212</v>
      </c>
      <c r="K202" s="20"/>
    </row>
    <row r="203" spans="1:11" ht="23.25" customHeight="1" x14ac:dyDescent="0.25">
      <c r="A203" s="60"/>
      <c r="B203" s="3" t="s">
        <v>190</v>
      </c>
      <c r="C203" s="9" t="s">
        <v>276</v>
      </c>
      <c r="D203" s="12">
        <v>10</v>
      </c>
      <c r="E203" s="12" t="s">
        <v>523</v>
      </c>
      <c r="F203" s="12" t="s">
        <v>34</v>
      </c>
      <c r="G203" s="38">
        <f t="shared" si="3"/>
        <v>2915.7439733985329</v>
      </c>
      <c r="H203" s="44">
        <v>29.55645183374083</v>
      </c>
      <c r="I203" s="56" t="s">
        <v>212</v>
      </c>
      <c r="K203" s="20"/>
    </row>
    <row r="204" spans="1:11" ht="23.25" customHeight="1" x14ac:dyDescent="0.25">
      <c r="A204" s="60"/>
      <c r="B204" s="3" t="s">
        <v>191</v>
      </c>
      <c r="C204" s="9" t="s">
        <v>277</v>
      </c>
      <c r="D204" s="12">
        <v>10</v>
      </c>
      <c r="E204" s="12" t="s">
        <v>523</v>
      </c>
      <c r="F204" s="12" t="s">
        <v>34</v>
      </c>
      <c r="G204" s="38">
        <f t="shared" si="3"/>
        <v>4154.9351620929092</v>
      </c>
      <c r="H204" s="44">
        <v>42.117943863080683</v>
      </c>
      <c r="I204" s="56" t="s">
        <v>212</v>
      </c>
      <c r="K204" s="20"/>
    </row>
    <row r="205" spans="1:11" ht="23.25" customHeight="1" x14ac:dyDescent="0.25">
      <c r="A205" s="60"/>
      <c r="B205" s="3" t="s">
        <v>192</v>
      </c>
      <c r="C205" s="9" t="s">
        <v>278</v>
      </c>
      <c r="D205" s="12">
        <v>10</v>
      </c>
      <c r="E205" s="12" t="s">
        <v>523</v>
      </c>
      <c r="F205" s="12" t="s">
        <v>34</v>
      </c>
      <c r="G205" s="38">
        <f t="shared" si="3"/>
        <v>5758.5943474621017</v>
      </c>
      <c r="H205" s="44">
        <v>58.373992371638131</v>
      </c>
      <c r="I205" s="56" t="s">
        <v>212</v>
      </c>
      <c r="K205" s="20"/>
    </row>
    <row r="206" spans="1:11" ht="23.25" customHeight="1" x14ac:dyDescent="0.25">
      <c r="A206" s="60"/>
      <c r="B206" s="3" t="s">
        <v>193</v>
      </c>
      <c r="C206" s="9" t="s">
        <v>279</v>
      </c>
      <c r="D206" s="12">
        <v>10</v>
      </c>
      <c r="E206" s="12" t="s">
        <v>523</v>
      </c>
      <c r="F206" s="12" t="s">
        <v>34</v>
      </c>
      <c r="G206" s="38">
        <f t="shared" si="3"/>
        <v>7653.82793017115</v>
      </c>
      <c r="H206" s="44">
        <v>77.585686063569682</v>
      </c>
      <c r="I206" s="56" t="s">
        <v>212</v>
      </c>
      <c r="K206" s="20"/>
    </row>
    <row r="207" spans="1:11" ht="23.25" customHeight="1" x14ac:dyDescent="0.25">
      <c r="A207" s="60"/>
      <c r="B207" s="3" t="s">
        <v>464</v>
      </c>
      <c r="C207" s="9" t="s">
        <v>280</v>
      </c>
      <c r="D207" s="12">
        <v>10</v>
      </c>
      <c r="E207" s="12" t="s">
        <v>523</v>
      </c>
      <c r="F207" s="12" t="s">
        <v>34</v>
      </c>
      <c r="G207" s="38">
        <f t="shared" si="3"/>
        <v>16036.591853691931</v>
      </c>
      <c r="H207" s="44">
        <v>162.56048508557456</v>
      </c>
      <c r="I207" s="56" t="s">
        <v>212</v>
      </c>
      <c r="K207" s="20"/>
    </row>
    <row r="208" spans="1:11" ht="23.25" customHeight="1" x14ac:dyDescent="0.25">
      <c r="A208" s="60"/>
      <c r="B208" s="3" t="s">
        <v>465</v>
      </c>
      <c r="C208" s="9" t="s">
        <v>281</v>
      </c>
      <c r="D208" s="12">
        <v>10</v>
      </c>
      <c r="E208" s="12" t="s">
        <v>523</v>
      </c>
      <c r="F208" s="12" t="s">
        <v>34</v>
      </c>
      <c r="G208" s="38">
        <f t="shared" si="3"/>
        <v>19972.846217779952</v>
      </c>
      <c r="H208" s="44">
        <v>202.46169506112469</v>
      </c>
      <c r="I208" s="56" t="s">
        <v>212</v>
      </c>
      <c r="K208" s="20"/>
    </row>
    <row r="209" spans="1:11" ht="23.25" customHeight="1" x14ac:dyDescent="0.25">
      <c r="A209" s="60"/>
      <c r="B209" s="3" t="s">
        <v>466</v>
      </c>
      <c r="C209" s="9" t="s">
        <v>282</v>
      </c>
      <c r="D209" s="12">
        <v>10</v>
      </c>
      <c r="E209" s="12" t="s">
        <v>523</v>
      </c>
      <c r="F209" s="12" t="s">
        <v>34</v>
      </c>
      <c r="G209" s="38">
        <f t="shared" si="3"/>
        <v>42788.542809623468</v>
      </c>
      <c r="H209" s="44">
        <v>433.74093066014666</v>
      </c>
      <c r="I209" s="56" t="s">
        <v>212</v>
      </c>
      <c r="K209" s="20"/>
    </row>
    <row r="210" spans="1:11" ht="23.25" customHeight="1" x14ac:dyDescent="0.25">
      <c r="A210" s="60"/>
      <c r="B210" s="3" t="s">
        <v>194</v>
      </c>
      <c r="C210" s="9" t="s">
        <v>283</v>
      </c>
      <c r="D210" s="12">
        <v>10</v>
      </c>
      <c r="E210" s="12" t="s">
        <v>523</v>
      </c>
      <c r="F210" s="12" t="s">
        <v>34</v>
      </c>
      <c r="G210" s="38" t="str">
        <f t="shared" si="3"/>
        <v>по запросу</v>
      </c>
      <c r="H210" s="44" t="s">
        <v>495</v>
      </c>
      <c r="I210" s="56" t="s">
        <v>212</v>
      </c>
      <c r="K210" s="20"/>
    </row>
    <row r="211" spans="1:11" ht="23.25" customHeight="1" x14ac:dyDescent="0.25">
      <c r="A211" s="60"/>
      <c r="B211" s="3" t="s">
        <v>195</v>
      </c>
      <c r="C211" s="9" t="s">
        <v>284</v>
      </c>
      <c r="D211" s="12">
        <v>10</v>
      </c>
      <c r="E211" s="12" t="s">
        <v>523</v>
      </c>
      <c r="F211" s="12" t="s">
        <v>34</v>
      </c>
      <c r="G211" s="38" t="str">
        <f t="shared" si="3"/>
        <v>по запросу</v>
      </c>
      <c r="H211" s="44" t="s">
        <v>495</v>
      </c>
      <c r="I211" s="56" t="s">
        <v>212</v>
      </c>
      <c r="K211" s="20"/>
    </row>
    <row r="212" spans="1:11" ht="23.25" customHeight="1" x14ac:dyDescent="0.25">
      <c r="A212" s="60"/>
      <c r="B212" s="3" t="s">
        <v>196</v>
      </c>
      <c r="C212" s="9" t="s">
        <v>285</v>
      </c>
      <c r="D212" s="12">
        <v>10</v>
      </c>
      <c r="E212" s="12" t="s">
        <v>523</v>
      </c>
      <c r="F212" s="12" t="s">
        <v>34</v>
      </c>
      <c r="G212" s="38" t="str">
        <f t="shared" si="3"/>
        <v>по запросу</v>
      </c>
      <c r="H212" s="44" t="s">
        <v>495</v>
      </c>
      <c r="I212" s="56" t="s">
        <v>212</v>
      </c>
      <c r="K212" s="20"/>
    </row>
    <row r="213" spans="1:11" ht="23.25" customHeight="1" x14ac:dyDescent="0.25">
      <c r="A213" s="60"/>
      <c r="B213" s="3" t="s">
        <v>197</v>
      </c>
      <c r="C213" s="9" t="s">
        <v>286</v>
      </c>
      <c r="D213" s="12">
        <v>10</v>
      </c>
      <c r="E213" s="12" t="s">
        <v>523</v>
      </c>
      <c r="F213" s="12" t="s">
        <v>34</v>
      </c>
      <c r="G213" s="38" t="str">
        <f t="shared" si="3"/>
        <v>по запросу</v>
      </c>
      <c r="H213" s="44" t="s">
        <v>495</v>
      </c>
      <c r="I213" s="56" t="s">
        <v>212</v>
      </c>
      <c r="K213" s="20"/>
    </row>
    <row r="214" spans="1:11" ht="23.25" customHeight="1" x14ac:dyDescent="0.25">
      <c r="A214" s="60"/>
      <c r="B214" s="3" t="s">
        <v>198</v>
      </c>
      <c r="C214" s="9" t="s">
        <v>287</v>
      </c>
      <c r="D214" s="12">
        <v>10</v>
      </c>
      <c r="E214" s="12" t="s">
        <v>523</v>
      </c>
      <c r="F214" s="12" t="s">
        <v>34</v>
      </c>
      <c r="G214" s="38" t="str">
        <f t="shared" si="3"/>
        <v>по запросу</v>
      </c>
      <c r="H214" s="44" t="s">
        <v>495</v>
      </c>
      <c r="I214" s="56" t="s">
        <v>212</v>
      </c>
      <c r="K214" s="20"/>
    </row>
    <row r="215" spans="1:11" ht="23.25" customHeight="1" x14ac:dyDescent="0.25">
      <c r="A215" s="60"/>
      <c r="B215" s="3" t="s">
        <v>199</v>
      </c>
      <c r="C215" s="9" t="s">
        <v>288</v>
      </c>
      <c r="D215" s="12">
        <v>10</v>
      </c>
      <c r="E215" s="12" t="s">
        <v>523</v>
      </c>
      <c r="F215" s="12" t="s">
        <v>34</v>
      </c>
      <c r="G215" s="38" t="str">
        <f t="shared" si="3"/>
        <v>по запросу</v>
      </c>
      <c r="H215" s="44" t="s">
        <v>495</v>
      </c>
      <c r="I215" s="56" t="s">
        <v>212</v>
      </c>
      <c r="K215" s="20"/>
    </row>
    <row r="216" spans="1:11" ht="23.25" customHeight="1" x14ac:dyDescent="0.25">
      <c r="A216" s="60"/>
      <c r="B216" s="3" t="s">
        <v>467</v>
      </c>
      <c r="C216" s="9" t="s">
        <v>289</v>
      </c>
      <c r="D216" s="12">
        <v>10</v>
      </c>
      <c r="E216" s="12" t="s">
        <v>523</v>
      </c>
      <c r="F216" s="12" t="s">
        <v>34</v>
      </c>
      <c r="G216" s="38" t="str">
        <f t="shared" si="3"/>
        <v>по запросу</v>
      </c>
      <c r="H216" s="44" t="s">
        <v>495</v>
      </c>
      <c r="I216" s="56" t="s">
        <v>212</v>
      </c>
      <c r="K216" s="20"/>
    </row>
    <row r="217" spans="1:11" ht="23.25" customHeight="1" x14ac:dyDescent="0.25">
      <c r="A217" s="60"/>
      <c r="B217" s="3" t="s">
        <v>468</v>
      </c>
      <c r="C217" s="9" t="s">
        <v>290</v>
      </c>
      <c r="D217" s="12">
        <v>10</v>
      </c>
      <c r="E217" s="12" t="s">
        <v>523</v>
      </c>
      <c r="F217" s="12" t="s">
        <v>34</v>
      </c>
      <c r="G217" s="38" t="str">
        <f t="shared" si="3"/>
        <v>по запросу</v>
      </c>
      <c r="H217" s="44" t="s">
        <v>495</v>
      </c>
      <c r="I217" s="56" t="s">
        <v>212</v>
      </c>
      <c r="K217" s="20"/>
    </row>
    <row r="218" spans="1:11" ht="23.25" customHeight="1" thickBot="1" x14ac:dyDescent="0.3">
      <c r="A218" s="60"/>
      <c r="B218" s="26" t="s">
        <v>469</v>
      </c>
      <c r="C218" s="19" t="s">
        <v>291</v>
      </c>
      <c r="D218" s="17">
        <v>10</v>
      </c>
      <c r="E218" s="17" t="s">
        <v>523</v>
      </c>
      <c r="F218" s="17" t="s">
        <v>34</v>
      </c>
      <c r="G218" s="41" t="str">
        <f t="shared" si="3"/>
        <v>по запросу</v>
      </c>
      <c r="H218" s="46" t="s">
        <v>495</v>
      </c>
      <c r="I218" s="57" t="s">
        <v>212</v>
      </c>
      <c r="K218" s="20"/>
    </row>
    <row r="219" spans="1:11" ht="23.25" customHeight="1" x14ac:dyDescent="0.25">
      <c r="A219" s="59"/>
      <c r="B219" s="14" t="s">
        <v>206</v>
      </c>
      <c r="C219" s="10" t="s">
        <v>326</v>
      </c>
      <c r="D219" s="30">
        <v>10</v>
      </c>
      <c r="E219" s="30" t="s">
        <v>523</v>
      </c>
      <c r="F219" s="30" t="s">
        <v>34</v>
      </c>
      <c r="G219" s="40">
        <f t="shared" si="3"/>
        <v>2915.7439733985329</v>
      </c>
      <c r="H219" s="43">
        <v>29.55645183374083</v>
      </c>
      <c r="I219" s="55" t="s">
        <v>212</v>
      </c>
      <c r="K219" s="20"/>
    </row>
    <row r="220" spans="1:11" ht="23.25" customHeight="1" x14ac:dyDescent="0.25">
      <c r="A220" s="60"/>
      <c r="B220" s="3" t="s">
        <v>207</v>
      </c>
      <c r="C220" s="9" t="s">
        <v>327</v>
      </c>
      <c r="D220" s="12">
        <v>10</v>
      </c>
      <c r="E220" s="12" t="s">
        <v>523</v>
      </c>
      <c r="F220" s="12" t="s">
        <v>34</v>
      </c>
      <c r="G220" s="38">
        <f t="shared" si="3"/>
        <v>3207.3183707383869</v>
      </c>
      <c r="H220" s="44">
        <v>32.512097017114918</v>
      </c>
      <c r="I220" s="56" t="s">
        <v>212</v>
      </c>
      <c r="K220" s="20"/>
    </row>
    <row r="221" spans="1:11" ht="23.25" customHeight="1" x14ac:dyDescent="0.25">
      <c r="A221" s="60"/>
      <c r="B221" s="3" t="s">
        <v>208</v>
      </c>
      <c r="C221" s="9" t="s">
        <v>328</v>
      </c>
      <c r="D221" s="12">
        <v>10</v>
      </c>
      <c r="E221" s="12" t="s">
        <v>523</v>
      </c>
      <c r="F221" s="12" t="s">
        <v>34</v>
      </c>
      <c r="G221" s="38">
        <f t="shared" si="3"/>
        <v>4883.8711554425427</v>
      </c>
      <c r="H221" s="44">
        <v>49.507056821515889</v>
      </c>
      <c r="I221" s="56" t="s">
        <v>212</v>
      </c>
      <c r="K221" s="20"/>
    </row>
    <row r="222" spans="1:11" ht="23.25" customHeight="1" x14ac:dyDescent="0.25">
      <c r="A222" s="60"/>
      <c r="B222" s="3" t="s">
        <v>209</v>
      </c>
      <c r="C222" s="9" t="s">
        <v>329</v>
      </c>
      <c r="D222" s="12">
        <v>10</v>
      </c>
      <c r="E222" s="12" t="s">
        <v>523</v>
      </c>
      <c r="F222" s="12" t="s">
        <v>34</v>
      </c>
      <c r="G222" s="38">
        <f t="shared" si="3"/>
        <v>5977.2751454669933</v>
      </c>
      <c r="H222" s="44">
        <v>60.590726259168704</v>
      </c>
      <c r="I222" s="56" t="s">
        <v>212</v>
      </c>
      <c r="K222" s="20"/>
    </row>
    <row r="223" spans="1:11" ht="23.25" customHeight="1" x14ac:dyDescent="0.25">
      <c r="A223" s="60"/>
      <c r="B223" s="3" t="s">
        <v>210</v>
      </c>
      <c r="C223" s="9" t="s">
        <v>330</v>
      </c>
      <c r="D223" s="12">
        <v>10</v>
      </c>
      <c r="E223" s="12" t="s">
        <v>523</v>
      </c>
      <c r="F223" s="12" t="s">
        <v>34</v>
      </c>
      <c r="G223" s="38">
        <f t="shared" si="3"/>
        <v>9257.4871155403434</v>
      </c>
      <c r="H223" s="44">
        <v>93.841734572127137</v>
      </c>
      <c r="I223" s="56" t="s">
        <v>212</v>
      </c>
      <c r="K223" s="20"/>
    </row>
    <row r="224" spans="1:11" ht="23.25" customHeight="1" x14ac:dyDescent="0.25">
      <c r="A224" s="60"/>
      <c r="B224" s="3" t="s">
        <v>211</v>
      </c>
      <c r="C224" s="9" t="s">
        <v>331</v>
      </c>
      <c r="D224" s="12">
        <v>10</v>
      </c>
      <c r="E224" s="12" t="s">
        <v>523</v>
      </c>
      <c r="F224" s="12" t="s">
        <v>34</v>
      </c>
      <c r="G224" s="38">
        <f t="shared" si="3"/>
        <v>9840.6359102200495</v>
      </c>
      <c r="H224" s="44">
        <v>99.753024938875299</v>
      </c>
      <c r="I224" s="56" t="s">
        <v>212</v>
      </c>
      <c r="K224" s="20"/>
    </row>
    <row r="225" spans="1:11" ht="23.25" customHeight="1" x14ac:dyDescent="0.25">
      <c r="A225" s="60"/>
      <c r="B225" s="3" t="s">
        <v>470</v>
      </c>
      <c r="C225" s="9" t="s">
        <v>332</v>
      </c>
      <c r="D225" s="12">
        <v>10</v>
      </c>
      <c r="E225" s="12" t="s">
        <v>523</v>
      </c>
      <c r="F225" s="12" t="s">
        <v>34</v>
      </c>
      <c r="G225" s="38">
        <f t="shared" si="3"/>
        <v>22378.334995833742</v>
      </c>
      <c r="H225" s="44">
        <v>226.8457678239609</v>
      </c>
      <c r="I225" s="56" t="s">
        <v>212</v>
      </c>
      <c r="K225" s="20"/>
    </row>
    <row r="226" spans="1:11" ht="23.25" customHeight="1" x14ac:dyDescent="0.25">
      <c r="A226" s="60"/>
      <c r="B226" s="3" t="s">
        <v>471</v>
      </c>
      <c r="C226" s="9" t="s">
        <v>333</v>
      </c>
      <c r="D226" s="12">
        <v>10</v>
      </c>
      <c r="E226" s="12" t="s">
        <v>523</v>
      </c>
      <c r="F226" s="12" t="s">
        <v>34</v>
      </c>
      <c r="G226" s="38">
        <f t="shared" si="3"/>
        <v>28792.971737310512</v>
      </c>
      <c r="H226" s="44">
        <v>291.86996185819066</v>
      </c>
      <c r="I226" s="56" t="s">
        <v>212</v>
      </c>
      <c r="K226" s="20"/>
    </row>
    <row r="227" spans="1:11" ht="23.25" customHeight="1" x14ac:dyDescent="0.25">
      <c r="A227" s="60"/>
      <c r="B227" s="3" t="s">
        <v>592</v>
      </c>
      <c r="C227" s="9" t="s">
        <v>334</v>
      </c>
      <c r="D227" s="12">
        <v>10</v>
      </c>
      <c r="E227" s="12" t="s">
        <v>523</v>
      </c>
      <c r="F227" s="12" t="s">
        <v>34</v>
      </c>
      <c r="G227" s="38">
        <f t="shared" si="3"/>
        <v>44027.733998317846</v>
      </c>
      <c r="H227" s="44">
        <v>446.30242268948649</v>
      </c>
      <c r="I227" s="56" t="s">
        <v>212</v>
      </c>
      <c r="K227" s="20"/>
    </row>
    <row r="228" spans="1:11" ht="23.25" customHeight="1" x14ac:dyDescent="0.25">
      <c r="A228" s="60"/>
      <c r="B228" s="3" t="s">
        <v>200</v>
      </c>
      <c r="C228" s="9" t="s">
        <v>320</v>
      </c>
      <c r="D228" s="12">
        <v>10</v>
      </c>
      <c r="E228" s="12" t="s">
        <v>523</v>
      </c>
      <c r="F228" s="12" t="s">
        <v>34</v>
      </c>
      <c r="G228" s="38">
        <f t="shared" si="3"/>
        <v>4373.615960097799</v>
      </c>
      <c r="H228" s="44">
        <v>44.334677750611235</v>
      </c>
      <c r="I228" s="56" t="s">
        <v>212</v>
      </c>
      <c r="K228" s="20"/>
    </row>
    <row r="229" spans="1:11" ht="23.25" customHeight="1" x14ac:dyDescent="0.25">
      <c r="A229" s="60"/>
      <c r="B229" s="9" t="s">
        <v>201</v>
      </c>
      <c r="C229" s="9" t="s">
        <v>321</v>
      </c>
      <c r="D229" s="12">
        <v>10</v>
      </c>
      <c r="E229" s="12" t="s">
        <v>523</v>
      </c>
      <c r="F229" s="12" t="s">
        <v>34</v>
      </c>
      <c r="G229" s="38">
        <f t="shared" si="3"/>
        <v>4632.7932021776705</v>
      </c>
      <c r="H229" s="44">
        <v>46.961917913610442</v>
      </c>
      <c r="I229" s="56" t="s">
        <v>212</v>
      </c>
      <c r="K229" s="20"/>
    </row>
    <row r="230" spans="1:11" ht="23.25" customHeight="1" x14ac:dyDescent="0.25">
      <c r="A230" s="60"/>
      <c r="B230" s="9" t="s">
        <v>202</v>
      </c>
      <c r="C230" s="9" t="s">
        <v>322</v>
      </c>
      <c r="D230" s="12">
        <v>10</v>
      </c>
      <c r="E230" s="12" t="s">
        <v>523</v>
      </c>
      <c r="F230" s="12" t="s">
        <v>34</v>
      </c>
      <c r="G230" s="38">
        <f t="shared" si="3"/>
        <v>6959.5163965056236</v>
      </c>
      <c r="H230" s="44">
        <v>70.547555970660142</v>
      </c>
      <c r="I230" s="56" t="s">
        <v>212</v>
      </c>
      <c r="K230" s="20"/>
    </row>
    <row r="231" spans="1:11" ht="23.25" customHeight="1" x14ac:dyDescent="0.25">
      <c r="A231" s="60"/>
      <c r="B231" s="9" t="s">
        <v>203</v>
      </c>
      <c r="C231" s="9" t="s">
        <v>323</v>
      </c>
      <c r="D231" s="12">
        <v>10</v>
      </c>
      <c r="E231" s="12" t="s">
        <v>523</v>
      </c>
      <c r="F231" s="12" t="s">
        <v>34</v>
      </c>
      <c r="G231" s="38">
        <f t="shared" si="3"/>
        <v>8416.9792864739284</v>
      </c>
      <c r="H231" s="44">
        <v>85.32163493638042</v>
      </c>
      <c r="I231" s="56" t="s">
        <v>212</v>
      </c>
      <c r="K231" s="20"/>
    </row>
    <row r="232" spans="1:11" ht="23.25" customHeight="1" x14ac:dyDescent="0.25">
      <c r="A232" s="60"/>
      <c r="B232" s="9" t="s">
        <v>204</v>
      </c>
      <c r="C232" s="9" t="s">
        <v>324</v>
      </c>
      <c r="D232" s="12">
        <v>10</v>
      </c>
      <c r="E232" s="12" t="s">
        <v>523</v>
      </c>
      <c r="F232" s="12" t="s">
        <v>34</v>
      </c>
      <c r="G232" s="38">
        <f t="shared" si="3"/>
        <v>11902.483434266156</v>
      </c>
      <c r="H232" s="44">
        <v>120.65365873559205</v>
      </c>
      <c r="I232" s="56" t="s">
        <v>212</v>
      </c>
      <c r="K232" s="20"/>
    </row>
    <row r="233" spans="1:11" ht="23.25" customHeight="1" x14ac:dyDescent="0.25">
      <c r="A233" s="60"/>
      <c r="B233" s="9" t="s">
        <v>205</v>
      </c>
      <c r="C233" s="9" t="s">
        <v>325</v>
      </c>
      <c r="D233" s="12">
        <v>10</v>
      </c>
      <c r="E233" s="12" t="s">
        <v>523</v>
      </c>
      <c r="F233" s="12" t="s">
        <v>34</v>
      </c>
      <c r="G233" s="38">
        <f t="shared" si="3"/>
        <v>13161.850529919317</v>
      </c>
      <c r="H233" s="44">
        <v>133.41967085574572</v>
      </c>
      <c r="I233" s="56" t="s">
        <v>212</v>
      </c>
      <c r="K233" s="20"/>
    </row>
    <row r="234" spans="1:11" ht="23.25" customHeight="1" x14ac:dyDescent="0.25">
      <c r="A234" s="60"/>
      <c r="B234" s="9" t="s">
        <v>472</v>
      </c>
      <c r="C234" s="9" t="s">
        <v>335</v>
      </c>
      <c r="D234" s="12">
        <v>10</v>
      </c>
      <c r="E234" s="12" t="s">
        <v>523</v>
      </c>
      <c r="F234" s="12" t="s">
        <v>34</v>
      </c>
      <c r="G234" s="38">
        <f t="shared" si="3"/>
        <v>27216.893913851854</v>
      </c>
      <c r="H234" s="44">
        <v>275.89350140752003</v>
      </c>
      <c r="I234" s="56" t="s">
        <v>212</v>
      </c>
      <c r="K234" s="20"/>
    </row>
    <row r="235" spans="1:11" ht="23.25" customHeight="1" x14ac:dyDescent="0.25">
      <c r="A235" s="60"/>
      <c r="B235" s="3" t="s">
        <v>473</v>
      </c>
      <c r="C235" s="9" t="s">
        <v>336</v>
      </c>
      <c r="D235" s="12">
        <v>10</v>
      </c>
      <c r="E235" s="12" t="s">
        <v>523</v>
      </c>
      <c r="F235" s="12" t="s">
        <v>34</v>
      </c>
      <c r="G235" s="38">
        <f t="shared" si="3"/>
        <v>33874.084396835897</v>
      </c>
      <c r="H235" s="44">
        <v>343.37642571551845</v>
      </c>
      <c r="I235" s="56" t="s">
        <v>212</v>
      </c>
      <c r="K235" s="20"/>
    </row>
    <row r="236" spans="1:11" ht="23.25" customHeight="1" x14ac:dyDescent="0.25">
      <c r="A236" s="60"/>
      <c r="B236" s="9" t="s">
        <v>591</v>
      </c>
      <c r="C236" s="9" t="s">
        <v>337</v>
      </c>
      <c r="D236" s="12">
        <v>10</v>
      </c>
      <c r="E236" s="12" t="s">
        <v>523</v>
      </c>
      <c r="F236" s="12" t="s">
        <v>34</v>
      </c>
      <c r="G236" s="38">
        <f t="shared" si="3"/>
        <v>57658.23794848199</v>
      </c>
      <c r="H236" s="44">
        <v>584.4727617686973</v>
      </c>
      <c r="I236" s="56" t="s">
        <v>212</v>
      </c>
      <c r="K236" s="20"/>
    </row>
    <row r="237" spans="1:11" ht="23.25" customHeight="1" x14ac:dyDescent="0.25">
      <c r="A237" s="60"/>
      <c r="B237" s="3" t="s">
        <v>540</v>
      </c>
      <c r="C237" s="9" t="s">
        <v>548</v>
      </c>
      <c r="D237" s="12">
        <v>10</v>
      </c>
      <c r="E237" s="12" t="s">
        <v>523</v>
      </c>
      <c r="F237" s="12" t="s">
        <v>34</v>
      </c>
      <c r="G237" s="38">
        <f t="shared" si="3"/>
        <v>4373.615960097799</v>
      </c>
      <c r="H237" s="44">
        <v>44.334677750611235</v>
      </c>
      <c r="I237" s="56" t="s">
        <v>212</v>
      </c>
      <c r="K237" s="20"/>
    </row>
    <row r="238" spans="1:11" ht="23.25" customHeight="1" x14ac:dyDescent="0.25">
      <c r="A238" s="60"/>
      <c r="B238" s="9" t="s">
        <v>541</v>
      </c>
      <c r="C238" s="9" t="s">
        <v>549</v>
      </c>
      <c r="D238" s="12">
        <v>10</v>
      </c>
      <c r="E238" s="12" t="s">
        <v>523</v>
      </c>
      <c r="F238" s="12" t="s">
        <v>34</v>
      </c>
      <c r="G238" s="38">
        <f t="shared" si="3"/>
        <v>4632.7932021776705</v>
      </c>
      <c r="H238" s="44">
        <v>46.961917913610442</v>
      </c>
      <c r="I238" s="56" t="s">
        <v>212</v>
      </c>
      <c r="K238" s="20"/>
    </row>
    <row r="239" spans="1:11" ht="23.25" customHeight="1" x14ac:dyDescent="0.25">
      <c r="A239" s="60"/>
      <c r="B239" s="3" t="s">
        <v>542</v>
      </c>
      <c r="C239" s="9" t="s">
        <v>550</v>
      </c>
      <c r="D239" s="12">
        <v>10</v>
      </c>
      <c r="E239" s="12" t="s">
        <v>523</v>
      </c>
      <c r="F239" s="12" t="s">
        <v>34</v>
      </c>
      <c r="G239" s="38">
        <f t="shared" si="3"/>
        <v>6959.5163965056236</v>
      </c>
      <c r="H239" s="44">
        <v>70.547555970660142</v>
      </c>
      <c r="I239" s="56" t="s">
        <v>212</v>
      </c>
      <c r="K239" s="20"/>
    </row>
    <row r="240" spans="1:11" ht="23.25" customHeight="1" x14ac:dyDescent="0.25">
      <c r="A240" s="60"/>
      <c r="B240" s="9" t="s">
        <v>543</v>
      </c>
      <c r="C240" s="9" t="s">
        <v>551</v>
      </c>
      <c r="D240" s="12">
        <v>10</v>
      </c>
      <c r="E240" s="12" t="s">
        <v>523</v>
      </c>
      <c r="F240" s="12" t="s">
        <v>34</v>
      </c>
      <c r="G240" s="38">
        <f t="shared" si="3"/>
        <v>8416.9792864739284</v>
      </c>
      <c r="H240" s="44">
        <v>85.32163493638042</v>
      </c>
      <c r="I240" s="56" t="s">
        <v>212</v>
      </c>
      <c r="K240" s="20"/>
    </row>
    <row r="241" spans="1:11" ht="23.25" customHeight="1" x14ac:dyDescent="0.25">
      <c r="A241" s="60"/>
      <c r="B241" s="9" t="s">
        <v>544</v>
      </c>
      <c r="C241" s="9" t="s">
        <v>552</v>
      </c>
      <c r="D241" s="12">
        <v>10</v>
      </c>
      <c r="E241" s="12" t="s">
        <v>523</v>
      </c>
      <c r="F241" s="12" t="s">
        <v>34</v>
      </c>
      <c r="G241" s="38">
        <f t="shared" si="3"/>
        <v>11902.483434266156</v>
      </c>
      <c r="H241" s="44">
        <v>120.65365873559205</v>
      </c>
      <c r="I241" s="56" t="s">
        <v>212</v>
      </c>
      <c r="K241" s="20"/>
    </row>
    <row r="242" spans="1:11" ht="23.25" customHeight="1" x14ac:dyDescent="0.25">
      <c r="A242" s="60"/>
      <c r="B242" s="9" t="s">
        <v>545</v>
      </c>
      <c r="C242" s="9" t="s">
        <v>553</v>
      </c>
      <c r="D242" s="12">
        <v>10</v>
      </c>
      <c r="E242" s="12" t="s">
        <v>523</v>
      </c>
      <c r="F242" s="12" t="s">
        <v>34</v>
      </c>
      <c r="G242" s="38">
        <f t="shared" si="3"/>
        <v>13161.850529919317</v>
      </c>
      <c r="H242" s="44">
        <v>133.41967085574572</v>
      </c>
      <c r="I242" s="56" t="s">
        <v>212</v>
      </c>
      <c r="K242" s="20"/>
    </row>
    <row r="243" spans="1:11" ht="23.25" customHeight="1" x14ac:dyDescent="0.25">
      <c r="A243" s="60"/>
      <c r="B243" s="9" t="s">
        <v>546</v>
      </c>
      <c r="C243" s="9" t="s">
        <v>554</v>
      </c>
      <c r="D243" s="12">
        <v>10</v>
      </c>
      <c r="E243" s="12" t="s">
        <v>523</v>
      </c>
      <c r="F243" s="12" t="s">
        <v>34</v>
      </c>
      <c r="G243" s="38">
        <f t="shared" si="3"/>
        <v>27216.893913851854</v>
      </c>
      <c r="H243" s="44">
        <v>275.89350140752003</v>
      </c>
      <c r="I243" s="56" t="s">
        <v>212</v>
      </c>
      <c r="K243" s="20"/>
    </row>
    <row r="244" spans="1:11" ht="23.25" customHeight="1" x14ac:dyDescent="0.25">
      <c r="A244" s="60"/>
      <c r="B244" s="3" t="s">
        <v>547</v>
      </c>
      <c r="C244" s="9" t="s">
        <v>555</v>
      </c>
      <c r="D244" s="12">
        <v>10</v>
      </c>
      <c r="E244" s="12" t="s">
        <v>523</v>
      </c>
      <c r="F244" s="12" t="s">
        <v>34</v>
      </c>
      <c r="G244" s="38">
        <f t="shared" si="3"/>
        <v>33874.084396835897</v>
      </c>
      <c r="H244" s="44">
        <v>343.37642571551845</v>
      </c>
      <c r="I244" s="56" t="s">
        <v>212</v>
      </c>
      <c r="K244" s="20"/>
    </row>
    <row r="245" spans="1:11" ht="23.25" customHeight="1" thickBot="1" x14ac:dyDescent="0.3">
      <c r="A245" s="61"/>
      <c r="B245" s="6" t="s">
        <v>590</v>
      </c>
      <c r="C245" s="9" t="s">
        <v>556</v>
      </c>
      <c r="D245" s="17">
        <v>10</v>
      </c>
      <c r="E245" s="17" t="s">
        <v>523</v>
      </c>
      <c r="F245" s="31" t="s">
        <v>34</v>
      </c>
      <c r="G245" s="39">
        <f t="shared" si="3"/>
        <v>57658.23794848199</v>
      </c>
      <c r="H245" s="45">
        <v>584.4727617686973</v>
      </c>
      <c r="I245" s="58" t="s">
        <v>212</v>
      </c>
      <c r="K245" s="20"/>
    </row>
    <row r="246" spans="1:11" ht="23.25" customHeight="1" x14ac:dyDescent="0.25">
      <c r="A246" s="59"/>
      <c r="B246" s="14" t="s">
        <v>474</v>
      </c>
      <c r="C246" s="10" t="s">
        <v>338</v>
      </c>
      <c r="D246" s="30">
        <v>10</v>
      </c>
      <c r="E246" s="30" t="s">
        <v>523</v>
      </c>
      <c r="F246" s="30" t="s">
        <v>34</v>
      </c>
      <c r="G246" s="40">
        <f t="shared" si="3"/>
        <v>2661.2074049099597</v>
      </c>
      <c r="H246" s="43">
        <v>26.97625347095752</v>
      </c>
      <c r="I246" s="55" t="s">
        <v>212</v>
      </c>
      <c r="K246" s="20"/>
    </row>
    <row r="247" spans="1:11" ht="23.25" customHeight="1" x14ac:dyDescent="0.25">
      <c r="A247" s="60"/>
      <c r="B247" s="3" t="s">
        <v>475</v>
      </c>
      <c r="C247" s="9" t="s">
        <v>339</v>
      </c>
      <c r="D247" s="12">
        <v>10</v>
      </c>
      <c r="E247" s="12" t="s">
        <v>523</v>
      </c>
      <c r="F247" s="12" t="s">
        <v>34</v>
      </c>
      <c r="G247" s="38">
        <f t="shared" si="3"/>
        <v>2903.1353508108646</v>
      </c>
      <c r="H247" s="44">
        <v>29.428640150135472</v>
      </c>
      <c r="I247" s="56" t="s">
        <v>212</v>
      </c>
      <c r="K247" s="20"/>
    </row>
    <row r="248" spans="1:11" ht="23.25" customHeight="1" x14ac:dyDescent="0.25">
      <c r="A248" s="60"/>
      <c r="B248" s="3" t="s">
        <v>476</v>
      </c>
      <c r="C248" s="9" t="s">
        <v>340</v>
      </c>
      <c r="D248" s="12">
        <v>10</v>
      </c>
      <c r="E248" s="12" t="s">
        <v>523</v>
      </c>
      <c r="F248" s="12" t="s">
        <v>34</v>
      </c>
      <c r="G248" s="38">
        <f t="shared" si="3"/>
        <v>4717.5949450676553</v>
      </c>
      <c r="H248" s="44">
        <v>47.821540243970148</v>
      </c>
      <c r="I248" s="56" t="s">
        <v>212</v>
      </c>
      <c r="K248" s="20"/>
    </row>
    <row r="249" spans="1:11" ht="23.25" customHeight="1" x14ac:dyDescent="0.25">
      <c r="A249" s="60"/>
      <c r="B249" s="3" t="s">
        <v>477</v>
      </c>
      <c r="C249" s="9" t="s">
        <v>341</v>
      </c>
      <c r="D249" s="12">
        <v>10</v>
      </c>
      <c r="E249" s="12" t="s">
        <v>523</v>
      </c>
      <c r="F249" s="12" t="s">
        <v>34</v>
      </c>
      <c r="G249" s="38">
        <f t="shared" si="3"/>
        <v>5685.3067286712767</v>
      </c>
      <c r="H249" s="44">
        <v>57.631086960681969</v>
      </c>
      <c r="I249" s="56" t="s">
        <v>212</v>
      </c>
      <c r="K249" s="20"/>
    </row>
    <row r="250" spans="1:11" ht="23.25" customHeight="1" x14ac:dyDescent="0.25">
      <c r="A250" s="60"/>
      <c r="B250" s="3" t="s">
        <v>478</v>
      </c>
      <c r="C250" s="9" t="s">
        <v>342</v>
      </c>
      <c r="D250" s="12">
        <v>10</v>
      </c>
      <c r="E250" s="12" t="s">
        <v>523</v>
      </c>
      <c r="F250" s="12" t="s">
        <v>34</v>
      </c>
      <c r="G250" s="38">
        <f t="shared" si="3"/>
        <v>8104.586187680331</v>
      </c>
      <c r="H250" s="44">
        <v>82.154953752461537</v>
      </c>
      <c r="I250" s="56" t="s">
        <v>212</v>
      </c>
      <c r="K250" s="20"/>
    </row>
    <row r="251" spans="1:11" ht="23.25" customHeight="1" x14ac:dyDescent="0.25">
      <c r="A251" s="60"/>
      <c r="B251" s="3" t="s">
        <v>479</v>
      </c>
      <c r="C251" s="9" t="s">
        <v>343</v>
      </c>
      <c r="D251" s="12">
        <v>10</v>
      </c>
      <c r="E251" s="12" t="s">
        <v>523</v>
      </c>
      <c r="F251" s="12" t="s">
        <v>34</v>
      </c>
      <c r="G251" s="38">
        <f t="shared" si="3"/>
        <v>9556.1538630857631</v>
      </c>
      <c r="H251" s="44">
        <v>96.86927382752927</v>
      </c>
      <c r="I251" s="56" t="s">
        <v>212</v>
      </c>
      <c r="K251" s="20"/>
    </row>
    <row r="252" spans="1:11" ht="23.25" customHeight="1" x14ac:dyDescent="0.25">
      <c r="A252" s="60"/>
      <c r="B252" s="3" t="s">
        <v>480</v>
      </c>
      <c r="C252" s="9" t="s">
        <v>344</v>
      </c>
      <c r="D252" s="12">
        <v>10</v>
      </c>
      <c r="E252" s="12" t="s">
        <v>523</v>
      </c>
      <c r="F252" s="12" t="s">
        <v>34</v>
      </c>
      <c r="G252" s="38">
        <f t="shared" si="3"/>
        <v>20805.803347477864</v>
      </c>
      <c r="H252" s="44">
        <v>210.90525440930423</v>
      </c>
      <c r="I252" s="56" t="s">
        <v>212</v>
      </c>
      <c r="K252" s="20"/>
    </row>
    <row r="253" spans="1:11" ht="23.25" customHeight="1" x14ac:dyDescent="0.25">
      <c r="A253" s="60"/>
      <c r="B253" s="3" t="s">
        <v>481</v>
      </c>
      <c r="C253" s="9" t="s">
        <v>345</v>
      </c>
      <c r="D253" s="12">
        <v>10</v>
      </c>
      <c r="E253" s="12" t="s">
        <v>523</v>
      </c>
      <c r="F253" s="12" t="s">
        <v>34</v>
      </c>
      <c r="G253" s="38">
        <f t="shared" si="3"/>
        <v>27825.14075454378</v>
      </c>
      <c r="H253" s="44">
        <v>282.05920683774735</v>
      </c>
      <c r="I253" s="56" t="s">
        <v>212</v>
      </c>
      <c r="K253" s="20"/>
    </row>
    <row r="254" spans="1:11" ht="23.25" customHeight="1" x14ac:dyDescent="0.25">
      <c r="A254" s="60"/>
      <c r="B254" s="3" t="s">
        <v>593</v>
      </c>
      <c r="C254" s="9" t="s">
        <v>346</v>
      </c>
      <c r="D254" s="12">
        <v>10</v>
      </c>
      <c r="E254" s="12" t="s">
        <v>523</v>
      </c>
      <c r="F254" s="12" t="s">
        <v>34</v>
      </c>
      <c r="G254" s="38">
        <f t="shared" si="3"/>
        <v>41977.127209355102</v>
      </c>
      <c r="H254" s="44">
        <v>425.51573450942828</v>
      </c>
      <c r="I254" s="56" t="s">
        <v>212</v>
      </c>
      <c r="K254" s="20"/>
    </row>
    <row r="255" spans="1:11" ht="23.25" customHeight="1" x14ac:dyDescent="0.25">
      <c r="A255" s="60"/>
      <c r="B255" s="3" t="s">
        <v>482</v>
      </c>
      <c r="C255" s="9" t="s">
        <v>347</v>
      </c>
      <c r="D255" s="12">
        <v>10</v>
      </c>
      <c r="E255" s="12" t="s">
        <v>523</v>
      </c>
      <c r="F255" s="12" t="s">
        <v>34</v>
      </c>
      <c r="G255" s="38">
        <f t="shared" si="3"/>
        <v>4112.7750803153913</v>
      </c>
      <c r="H255" s="44">
        <v>41.690573546025256</v>
      </c>
      <c r="I255" s="56" t="s">
        <v>212</v>
      </c>
      <c r="K255" s="20"/>
    </row>
    <row r="256" spans="1:11" ht="23.25" customHeight="1" x14ac:dyDescent="0.25">
      <c r="A256" s="60"/>
      <c r="B256" s="9" t="s">
        <v>483</v>
      </c>
      <c r="C256" s="9" t="s">
        <v>348</v>
      </c>
      <c r="D256" s="12">
        <v>10</v>
      </c>
      <c r="E256" s="12" t="s">
        <v>523</v>
      </c>
      <c r="F256" s="12" t="s">
        <v>34</v>
      </c>
      <c r="G256" s="38">
        <f t="shared" si="3"/>
        <v>4596.630972117202</v>
      </c>
      <c r="H256" s="44">
        <v>46.595346904381159</v>
      </c>
      <c r="I256" s="56" t="s">
        <v>212</v>
      </c>
      <c r="K256" s="20"/>
    </row>
    <row r="257" spans="1:11" ht="23.25" customHeight="1" x14ac:dyDescent="0.25">
      <c r="A257" s="60"/>
      <c r="B257" s="9" t="s">
        <v>484</v>
      </c>
      <c r="C257" s="9" t="s">
        <v>349</v>
      </c>
      <c r="D257" s="12">
        <v>10</v>
      </c>
      <c r="E257" s="12" t="s">
        <v>523</v>
      </c>
      <c r="F257" s="12" t="s">
        <v>34</v>
      </c>
      <c r="G257" s="38">
        <f t="shared" si="3"/>
        <v>6653.0185122748981</v>
      </c>
      <c r="H257" s="44">
        <v>67.440633677393791</v>
      </c>
      <c r="I257" s="56" t="s">
        <v>212</v>
      </c>
      <c r="K257" s="20"/>
    </row>
    <row r="258" spans="1:11" ht="23.25" customHeight="1" x14ac:dyDescent="0.25">
      <c r="A258" s="60"/>
      <c r="B258" s="9" t="s">
        <v>485</v>
      </c>
      <c r="C258" s="9" t="s">
        <v>350</v>
      </c>
      <c r="D258" s="12">
        <v>10</v>
      </c>
      <c r="E258" s="12" t="s">
        <v>523</v>
      </c>
      <c r="F258" s="12" t="s">
        <v>34</v>
      </c>
      <c r="G258" s="38">
        <f t="shared" si="3"/>
        <v>8104.586187680331</v>
      </c>
      <c r="H258" s="44">
        <v>82.154953752461537</v>
      </c>
      <c r="I258" s="56" t="s">
        <v>212</v>
      </c>
      <c r="K258" s="20"/>
    </row>
    <row r="259" spans="1:11" ht="23.25" customHeight="1" x14ac:dyDescent="0.25">
      <c r="A259" s="60"/>
      <c r="B259" s="9" t="s">
        <v>486</v>
      </c>
      <c r="C259" s="9" t="s">
        <v>351</v>
      </c>
      <c r="D259" s="12">
        <v>10</v>
      </c>
      <c r="E259" s="12" t="s">
        <v>523</v>
      </c>
      <c r="F259" s="12" t="s">
        <v>34</v>
      </c>
      <c r="G259" s="38">
        <f t="shared" si="3"/>
        <v>10523.865646689383</v>
      </c>
      <c r="H259" s="44">
        <v>106.67882054424108</v>
      </c>
      <c r="I259" s="56" t="s">
        <v>212</v>
      </c>
      <c r="K259" s="20"/>
    </row>
    <row r="260" spans="1:11" ht="23.25" customHeight="1" x14ac:dyDescent="0.25">
      <c r="A260" s="60"/>
      <c r="B260" s="9" t="s">
        <v>487</v>
      </c>
      <c r="C260" s="9" t="s">
        <v>352</v>
      </c>
      <c r="D260" s="12">
        <v>10</v>
      </c>
      <c r="E260" s="12" t="s">
        <v>523</v>
      </c>
      <c r="F260" s="12" t="s">
        <v>34</v>
      </c>
      <c r="G260" s="38">
        <f t="shared" si="3"/>
        <v>12822.181132747986</v>
      </c>
      <c r="H260" s="44">
        <v>129.97649399643169</v>
      </c>
      <c r="I260" s="56" t="s">
        <v>212</v>
      </c>
      <c r="K260" s="20"/>
    </row>
    <row r="261" spans="1:11" ht="23.25" customHeight="1" x14ac:dyDescent="0.25">
      <c r="A261" s="60"/>
      <c r="B261" s="9" t="s">
        <v>488</v>
      </c>
      <c r="C261" s="9" t="s">
        <v>353</v>
      </c>
      <c r="D261" s="12">
        <v>10</v>
      </c>
      <c r="E261" s="12" t="s">
        <v>523</v>
      </c>
      <c r="F261" s="12" t="s">
        <v>34</v>
      </c>
      <c r="G261" s="38">
        <f t="shared" si="3"/>
        <v>25765.326238446425</v>
      </c>
      <c r="H261" s="44">
        <v>261.17918133245234</v>
      </c>
      <c r="I261" s="56" t="s">
        <v>212</v>
      </c>
      <c r="K261" s="20"/>
    </row>
    <row r="262" spans="1:11" ht="23.25" customHeight="1" x14ac:dyDescent="0.25">
      <c r="A262" s="60"/>
      <c r="B262" s="9" t="s">
        <v>489</v>
      </c>
      <c r="C262" s="9" t="s">
        <v>354</v>
      </c>
      <c r="D262" s="12">
        <v>10</v>
      </c>
      <c r="E262" s="12" t="s">
        <v>523</v>
      </c>
      <c r="F262" s="12" t="s">
        <v>34</v>
      </c>
      <c r="G262" s="38">
        <f t="shared" si="3"/>
        <v>33023.164615473594</v>
      </c>
      <c r="H262" s="44">
        <v>334.75078170779108</v>
      </c>
      <c r="I262" s="56" t="s">
        <v>212</v>
      </c>
      <c r="K262" s="20"/>
    </row>
    <row r="263" spans="1:11" ht="23.25" customHeight="1" x14ac:dyDescent="0.25">
      <c r="A263" s="60"/>
      <c r="B263" s="9" t="s">
        <v>594</v>
      </c>
      <c r="C263" s="9" t="s">
        <v>355</v>
      </c>
      <c r="D263" s="12">
        <v>10</v>
      </c>
      <c r="E263" s="12" t="s">
        <v>523</v>
      </c>
      <c r="F263" s="12" t="s">
        <v>34</v>
      </c>
      <c r="G263" s="38">
        <f t="shared" si="3"/>
        <v>55764.391530158697</v>
      </c>
      <c r="H263" s="44">
        <v>565.27512955051895</v>
      </c>
      <c r="I263" s="56" t="s">
        <v>212</v>
      </c>
      <c r="K263" s="20"/>
    </row>
    <row r="264" spans="1:11" ht="23.25" customHeight="1" x14ac:dyDescent="0.25">
      <c r="A264" s="60"/>
      <c r="B264" s="9" t="s">
        <v>566</v>
      </c>
      <c r="C264" s="9" t="s">
        <v>557</v>
      </c>
      <c r="D264" s="12">
        <v>10</v>
      </c>
      <c r="E264" s="12" t="s">
        <v>523</v>
      </c>
      <c r="F264" s="12" t="s">
        <v>34</v>
      </c>
      <c r="G264" s="38">
        <f t="shared" si="3"/>
        <v>4112.7750803153913</v>
      </c>
      <c r="H264" s="44">
        <v>41.690573546025256</v>
      </c>
      <c r="I264" s="56" t="s">
        <v>212</v>
      </c>
      <c r="K264" s="20"/>
    </row>
    <row r="265" spans="1:11" ht="23.25" customHeight="1" x14ac:dyDescent="0.25">
      <c r="A265" s="60"/>
      <c r="B265" s="9" t="s">
        <v>567</v>
      </c>
      <c r="C265" s="9" t="s">
        <v>558</v>
      </c>
      <c r="D265" s="12">
        <v>10</v>
      </c>
      <c r="E265" s="12" t="s">
        <v>523</v>
      </c>
      <c r="F265" s="12" t="s">
        <v>34</v>
      </c>
      <c r="G265" s="38">
        <f t="shared" ref="G265:G305" si="4">IFERROR(H265*$H$7,"по запросу")</f>
        <v>4596.630972117202</v>
      </c>
      <c r="H265" s="44">
        <v>46.595346904381159</v>
      </c>
      <c r="I265" s="56" t="s">
        <v>212</v>
      </c>
      <c r="K265" s="20"/>
    </row>
    <row r="266" spans="1:11" ht="23.25" customHeight="1" x14ac:dyDescent="0.25">
      <c r="A266" s="60"/>
      <c r="B266" s="9" t="s">
        <v>568</v>
      </c>
      <c r="C266" s="9" t="s">
        <v>559</v>
      </c>
      <c r="D266" s="12">
        <v>10</v>
      </c>
      <c r="E266" s="12" t="s">
        <v>523</v>
      </c>
      <c r="F266" s="12" t="s">
        <v>34</v>
      </c>
      <c r="G266" s="38">
        <f t="shared" si="4"/>
        <v>6653.0185122748981</v>
      </c>
      <c r="H266" s="44">
        <v>67.440633677393791</v>
      </c>
      <c r="I266" s="56" t="s">
        <v>212</v>
      </c>
      <c r="K266" s="20"/>
    </row>
    <row r="267" spans="1:11" ht="23.25" customHeight="1" x14ac:dyDescent="0.25">
      <c r="A267" s="60"/>
      <c r="B267" s="9" t="s">
        <v>569</v>
      </c>
      <c r="C267" s="9" t="s">
        <v>560</v>
      </c>
      <c r="D267" s="12">
        <v>10</v>
      </c>
      <c r="E267" s="12" t="s">
        <v>523</v>
      </c>
      <c r="F267" s="12" t="s">
        <v>34</v>
      </c>
      <c r="G267" s="38">
        <f t="shared" si="4"/>
        <v>8104.586187680331</v>
      </c>
      <c r="H267" s="44">
        <v>82.154953752461537</v>
      </c>
      <c r="I267" s="56" t="s">
        <v>212</v>
      </c>
      <c r="K267" s="20"/>
    </row>
    <row r="268" spans="1:11" ht="23.25" customHeight="1" x14ac:dyDescent="0.25">
      <c r="A268" s="60"/>
      <c r="B268" s="9" t="s">
        <v>570</v>
      </c>
      <c r="C268" s="9" t="s">
        <v>561</v>
      </c>
      <c r="D268" s="12">
        <v>10</v>
      </c>
      <c r="E268" s="12" t="s">
        <v>523</v>
      </c>
      <c r="F268" s="12" t="s">
        <v>34</v>
      </c>
      <c r="G268" s="38">
        <f t="shared" si="4"/>
        <v>10523.865646689383</v>
      </c>
      <c r="H268" s="44">
        <v>106.67882054424108</v>
      </c>
      <c r="I268" s="56" t="s">
        <v>212</v>
      </c>
      <c r="K268" s="20"/>
    </row>
    <row r="269" spans="1:11" ht="23.25" customHeight="1" x14ac:dyDescent="0.25">
      <c r="A269" s="60"/>
      <c r="B269" s="9" t="s">
        <v>571</v>
      </c>
      <c r="C269" s="9" t="s">
        <v>562</v>
      </c>
      <c r="D269" s="12">
        <v>10</v>
      </c>
      <c r="E269" s="12" t="s">
        <v>523</v>
      </c>
      <c r="F269" s="12" t="s">
        <v>34</v>
      </c>
      <c r="G269" s="38">
        <f t="shared" si="4"/>
        <v>12822.181132747986</v>
      </c>
      <c r="H269" s="44">
        <v>129.97649399643169</v>
      </c>
      <c r="I269" s="56" t="s">
        <v>212</v>
      </c>
      <c r="K269" s="20"/>
    </row>
    <row r="270" spans="1:11" ht="23.25" customHeight="1" x14ac:dyDescent="0.25">
      <c r="A270" s="60"/>
      <c r="B270" s="9" t="s">
        <v>572</v>
      </c>
      <c r="C270" s="9" t="s">
        <v>563</v>
      </c>
      <c r="D270" s="12">
        <v>10</v>
      </c>
      <c r="E270" s="12" t="s">
        <v>523</v>
      </c>
      <c r="F270" s="12" t="s">
        <v>34</v>
      </c>
      <c r="G270" s="38">
        <f t="shared" si="4"/>
        <v>25765.326238446425</v>
      </c>
      <c r="H270" s="44">
        <v>261.17918133245234</v>
      </c>
      <c r="I270" s="56" t="s">
        <v>212</v>
      </c>
      <c r="K270" s="20"/>
    </row>
    <row r="271" spans="1:11" ht="23.25" customHeight="1" x14ac:dyDescent="0.25">
      <c r="A271" s="60"/>
      <c r="B271" s="3" t="s">
        <v>573</v>
      </c>
      <c r="C271" s="9" t="s">
        <v>564</v>
      </c>
      <c r="D271" s="12">
        <v>10</v>
      </c>
      <c r="E271" s="12" t="s">
        <v>523</v>
      </c>
      <c r="F271" s="12" t="s">
        <v>34</v>
      </c>
      <c r="G271" s="38">
        <f t="shared" si="4"/>
        <v>33023.164615473594</v>
      </c>
      <c r="H271" s="44">
        <v>334.75078170779108</v>
      </c>
      <c r="I271" s="56" t="s">
        <v>212</v>
      </c>
      <c r="K271" s="20"/>
    </row>
    <row r="272" spans="1:11" ht="23.25" customHeight="1" thickBot="1" x14ac:dyDescent="0.3">
      <c r="A272" s="61"/>
      <c r="B272" s="6" t="s">
        <v>595</v>
      </c>
      <c r="C272" s="11" t="s">
        <v>565</v>
      </c>
      <c r="D272" s="31">
        <v>10</v>
      </c>
      <c r="E272" s="31" t="s">
        <v>523</v>
      </c>
      <c r="F272" s="31" t="s">
        <v>34</v>
      </c>
      <c r="G272" s="39">
        <f t="shared" si="4"/>
        <v>55764.391530158697</v>
      </c>
      <c r="H272" s="45">
        <v>565.27512955051895</v>
      </c>
      <c r="I272" s="58" t="s">
        <v>212</v>
      </c>
      <c r="K272" s="20"/>
    </row>
    <row r="273" spans="1:11" ht="23.25" customHeight="1" x14ac:dyDescent="0.25">
      <c r="A273" s="59"/>
      <c r="B273" s="14" t="s">
        <v>505</v>
      </c>
      <c r="C273" s="10" t="s">
        <v>356</v>
      </c>
      <c r="D273" s="30">
        <v>10</v>
      </c>
      <c r="E273" s="30" t="s">
        <v>523</v>
      </c>
      <c r="F273" s="30" t="s">
        <v>34</v>
      </c>
      <c r="G273" s="40">
        <f t="shared" si="4"/>
        <v>3386.9912426126757</v>
      </c>
      <c r="H273" s="43">
        <v>34.33341350849139</v>
      </c>
      <c r="I273" s="55" t="s">
        <v>212</v>
      </c>
      <c r="K273" s="20"/>
    </row>
    <row r="274" spans="1:11" ht="23.25" customHeight="1" x14ac:dyDescent="0.25">
      <c r="A274" s="60"/>
      <c r="B274" s="3" t="s">
        <v>506</v>
      </c>
      <c r="C274" s="9" t="s">
        <v>357</v>
      </c>
      <c r="D274" s="12">
        <v>10</v>
      </c>
      <c r="E274" s="12" t="s">
        <v>523</v>
      </c>
      <c r="F274" s="12" t="s">
        <v>34</v>
      </c>
      <c r="G274" s="38">
        <f t="shared" si="4"/>
        <v>4112.7750803153913</v>
      </c>
      <c r="H274" s="44">
        <v>41.690573546025256</v>
      </c>
      <c r="I274" s="56" t="s">
        <v>212</v>
      </c>
      <c r="K274" s="20"/>
    </row>
    <row r="275" spans="1:11" ht="23.25" customHeight="1" x14ac:dyDescent="0.25">
      <c r="A275" s="60"/>
      <c r="B275" s="3" t="s">
        <v>507</v>
      </c>
      <c r="C275" s="9" t="s">
        <v>358</v>
      </c>
      <c r="D275" s="12">
        <v>10</v>
      </c>
      <c r="E275" s="12" t="s">
        <v>523</v>
      </c>
      <c r="F275" s="12" t="s">
        <v>34</v>
      </c>
      <c r="G275" s="38">
        <f t="shared" si="4"/>
        <v>6048.1986475226349</v>
      </c>
      <c r="H275" s="44">
        <v>61.309666979448906</v>
      </c>
      <c r="I275" s="56" t="s">
        <v>212</v>
      </c>
      <c r="K275" s="20"/>
    </row>
    <row r="276" spans="1:11" ht="23.25" customHeight="1" x14ac:dyDescent="0.25">
      <c r="A276" s="60"/>
      <c r="B276" s="3" t="s">
        <v>508</v>
      </c>
      <c r="C276" s="9" t="s">
        <v>359</v>
      </c>
      <c r="D276" s="12">
        <v>10</v>
      </c>
      <c r="E276" s="12" t="s">
        <v>523</v>
      </c>
      <c r="F276" s="12" t="s">
        <v>34</v>
      </c>
      <c r="G276" s="38">
        <f t="shared" si="4"/>
        <v>8104.586187680331</v>
      </c>
      <c r="H276" s="44">
        <v>82.154953752461537</v>
      </c>
      <c r="I276" s="56" t="s">
        <v>212</v>
      </c>
      <c r="K276" s="20"/>
    </row>
    <row r="277" spans="1:11" ht="23.25" customHeight="1" x14ac:dyDescent="0.25">
      <c r="A277" s="60"/>
      <c r="B277" s="3" t="s">
        <v>509</v>
      </c>
      <c r="C277" s="9" t="s">
        <v>360</v>
      </c>
      <c r="D277" s="12">
        <v>10</v>
      </c>
      <c r="E277" s="12" t="s">
        <v>523</v>
      </c>
      <c r="F277" s="12" t="s">
        <v>34</v>
      </c>
      <c r="G277" s="38">
        <f t="shared" si="4"/>
        <v>11128.685511441648</v>
      </c>
      <c r="H277" s="44">
        <v>112.80978724218599</v>
      </c>
      <c r="I277" s="56" t="s">
        <v>212</v>
      </c>
      <c r="K277" s="20"/>
    </row>
    <row r="278" spans="1:11" ht="23.25" customHeight="1" x14ac:dyDescent="0.25">
      <c r="A278" s="60"/>
      <c r="B278" s="3" t="s">
        <v>510</v>
      </c>
      <c r="C278" s="9" t="s">
        <v>361</v>
      </c>
      <c r="D278" s="12">
        <v>10</v>
      </c>
      <c r="E278" s="12" t="s">
        <v>523</v>
      </c>
      <c r="F278" s="12" t="s">
        <v>34</v>
      </c>
      <c r="G278" s="38">
        <f t="shared" si="4"/>
        <v>13306.037024549796</v>
      </c>
      <c r="H278" s="44">
        <v>134.88126735478758</v>
      </c>
      <c r="I278" s="56" t="s">
        <v>212</v>
      </c>
      <c r="K278" s="20"/>
    </row>
    <row r="279" spans="1:11" ht="23.25" customHeight="1" x14ac:dyDescent="0.25">
      <c r="A279" s="60"/>
      <c r="B279" s="3" t="s">
        <v>511</v>
      </c>
      <c r="C279" s="9" t="s">
        <v>362</v>
      </c>
      <c r="D279" s="12">
        <v>10</v>
      </c>
      <c r="E279" s="12" t="s">
        <v>523</v>
      </c>
      <c r="F279" s="12" t="s">
        <v>34</v>
      </c>
      <c r="G279" s="38">
        <f t="shared" si="4"/>
        <v>23104.118833536468</v>
      </c>
      <c r="H279" s="44">
        <v>234.20292786149486</v>
      </c>
      <c r="I279" s="56" t="s">
        <v>212</v>
      </c>
      <c r="K279" s="20"/>
    </row>
    <row r="280" spans="1:11" ht="23.25" customHeight="1" x14ac:dyDescent="0.25">
      <c r="A280" s="60"/>
      <c r="B280" s="3" t="s">
        <v>512</v>
      </c>
      <c r="C280" s="9" t="s">
        <v>363</v>
      </c>
      <c r="D280" s="12">
        <v>10</v>
      </c>
      <c r="E280" s="12" t="s">
        <v>523</v>
      </c>
      <c r="F280" s="12" t="s">
        <v>34</v>
      </c>
      <c r="G280" s="38">
        <f t="shared" si="4"/>
        <v>32785.27454122332</v>
      </c>
      <c r="H280" s="44">
        <v>332.33932631751969</v>
      </c>
      <c r="I280" s="56" t="s">
        <v>212</v>
      </c>
      <c r="K280" s="20"/>
    </row>
    <row r="281" spans="1:11" ht="23.25" customHeight="1" x14ac:dyDescent="0.25">
      <c r="A281" s="60"/>
      <c r="B281" s="3" t="s">
        <v>596</v>
      </c>
      <c r="C281" s="9" t="s">
        <v>364</v>
      </c>
      <c r="D281" s="12">
        <v>10</v>
      </c>
      <c r="E281" s="12" t="s">
        <v>523</v>
      </c>
      <c r="F281" s="12" t="s">
        <v>34</v>
      </c>
      <c r="G281" s="38">
        <f t="shared" si="4"/>
        <v>47405.204003668267</v>
      </c>
      <c r="H281" s="44">
        <v>480.53932086840609</v>
      </c>
      <c r="I281" s="56" t="s">
        <v>212</v>
      </c>
      <c r="K281" s="20"/>
    </row>
    <row r="282" spans="1:11" ht="23.25" customHeight="1" x14ac:dyDescent="0.25">
      <c r="A282" s="60"/>
      <c r="B282" s="3" t="s">
        <v>513</v>
      </c>
      <c r="C282" s="9" t="s">
        <v>365</v>
      </c>
      <c r="D282" s="12">
        <v>10</v>
      </c>
      <c r="E282" s="12" t="s">
        <v>523</v>
      </c>
      <c r="F282" s="12" t="s">
        <v>34</v>
      </c>
      <c r="G282" s="38">
        <f t="shared" si="4"/>
        <v>4838.5589180181078</v>
      </c>
      <c r="H282" s="44">
        <v>49.047733583559122</v>
      </c>
      <c r="I282" s="56" t="s">
        <v>212</v>
      </c>
      <c r="K282" s="20"/>
    </row>
    <row r="283" spans="1:11" ht="23.25" customHeight="1" x14ac:dyDescent="0.25">
      <c r="A283" s="60"/>
      <c r="B283" s="9" t="s">
        <v>514</v>
      </c>
      <c r="C283" s="9" t="s">
        <v>366</v>
      </c>
      <c r="D283" s="12">
        <v>10</v>
      </c>
      <c r="E283" s="12" t="s">
        <v>523</v>
      </c>
      <c r="F283" s="12" t="s">
        <v>34</v>
      </c>
      <c r="G283" s="38">
        <f t="shared" si="4"/>
        <v>5443.3787827703709</v>
      </c>
      <c r="H283" s="44">
        <v>55.178700281504014</v>
      </c>
      <c r="I283" s="56" t="s">
        <v>212</v>
      </c>
      <c r="K283" s="20"/>
    </row>
    <row r="284" spans="1:11" ht="23.25" customHeight="1" x14ac:dyDescent="0.25">
      <c r="A284" s="60"/>
      <c r="B284" s="9" t="s">
        <v>515</v>
      </c>
      <c r="C284" s="9" t="s">
        <v>367</v>
      </c>
      <c r="D284" s="12">
        <v>10</v>
      </c>
      <c r="E284" s="12" t="s">
        <v>523</v>
      </c>
      <c r="F284" s="12" t="s">
        <v>34</v>
      </c>
      <c r="G284" s="38">
        <f t="shared" si="4"/>
        <v>7983.6222147298786</v>
      </c>
      <c r="H284" s="44">
        <v>80.928760412872563</v>
      </c>
      <c r="I284" s="56" t="s">
        <v>212</v>
      </c>
      <c r="K284" s="20"/>
    </row>
    <row r="285" spans="1:11" ht="23.25" customHeight="1" x14ac:dyDescent="0.25">
      <c r="A285" s="60"/>
      <c r="B285" s="9" t="s">
        <v>516</v>
      </c>
      <c r="C285" s="9" t="s">
        <v>368</v>
      </c>
      <c r="D285" s="12">
        <v>10</v>
      </c>
      <c r="E285" s="12" t="s">
        <v>523</v>
      </c>
      <c r="F285" s="12" t="s">
        <v>34</v>
      </c>
      <c r="G285" s="38">
        <f t="shared" si="4"/>
        <v>10523.865646689383</v>
      </c>
      <c r="H285" s="44">
        <v>106.67882054424108</v>
      </c>
      <c r="I285" s="56" t="s">
        <v>212</v>
      </c>
      <c r="K285" s="20"/>
    </row>
    <row r="286" spans="1:11" ht="23.25" customHeight="1" x14ac:dyDescent="0.25">
      <c r="A286" s="60"/>
      <c r="B286" s="9" t="s">
        <v>517</v>
      </c>
      <c r="C286" s="9" t="s">
        <v>369</v>
      </c>
      <c r="D286" s="12">
        <v>10</v>
      </c>
      <c r="E286" s="12" t="s">
        <v>523</v>
      </c>
      <c r="F286" s="12" t="s">
        <v>34</v>
      </c>
      <c r="G286" s="38">
        <f t="shared" si="4"/>
        <v>13668.928943401155</v>
      </c>
      <c r="H286" s="44">
        <v>138.55984737355453</v>
      </c>
      <c r="I286" s="56" t="s">
        <v>212</v>
      </c>
      <c r="K286" s="20"/>
    </row>
    <row r="287" spans="1:11" ht="23.25" customHeight="1" x14ac:dyDescent="0.25">
      <c r="A287" s="60"/>
      <c r="B287" s="9" t="s">
        <v>518</v>
      </c>
      <c r="C287" s="9" t="s">
        <v>370</v>
      </c>
      <c r="D287" s="12">
        <v>10</v>
      </c>
      <c r="E287" s="12" t="s">
        <v>523</v>
      </c>
      <c r="F287" s="12" t="s">
        <v>34</v>
      </c>
      <c r="G287" s="38">
        <f t="shared" si="4"/>
        <v>16572.064294212021</v>
      </c>
      <c r="H287" s="44">
        <v>167.98848752369003</v>
      </c>
      <c r="I287" s="56" t="s">
        <v>212</v>
      </c>
      <c r="K287" s="20"/>
    </row>
    <row r="288" spans="1:11" ht="23.25" customHeight="1" x14ac:dyDescent="0.25">
      <c r="A288" s="60"/>
      <c r="B288" s="9" t="s">
        <v>519</v>
      </c>
      <c r="C288" s="9" t="s">
        <v>371</v>
      </c>
      <c r="D288" s="12">
        <v>10</v>
      </c>
      <c r="E288" s="12" t="s">
        <v>523</v>
      </c>
      <c r="F288" s="12" t="s">
        <v>34</v>
      </c>
      <c r="G288" s="38">
        <f t="shared" si="4"/>
        <v>27942.677751554573</v>
      </c>
      <c r="H288" s="44">
        <v>283.25066144505394</v>
      </c>
      <c r="I288" s="56" t="s">
        <v>212</v>
      </c>
      <c r="K288" s="20"/>
    </row>
    <row r="289" spans="1:11" ht="23.25" customHeight="1" x14ac:dyDescent="0.25">
      <c r="A289" s="60"/>
      <c r="B289" s="9" t="s">
        <v>520</v>
      </c>
      <c r="C289" s="9" t="s">
        <v>372</v>
      </c>
      <c r="D289" s="12">
        <v>10</v>
      </c>
      <c r="E289" s="12" t="s">
        <v>523</v>
      </c>
      <c r="F289" s="12" t="s">
        <v>34</v>
      </c>
      <c r="G289" s="38">
        <f t="shared" si="4"/>
        <v>38466.543398243957</v>
      </c>
      <c r="H289" s="44">
        <v>389.92948198929503</v>
      </c>
      <c r="I289" s="56" t="s">
        <v>212</v>
      </c>
      <c r="K289" s="20"/>
    </row>
    <row r="290" spans="1:11" ht="23.25" customHeight="1" x14ac:dyDescent="0.25">
      <c r="A290" s="60"/>
      <c r="B290" s="9" t="s">
        <v>597</v>
      </c>
      <c r="C290" s="9" t="s">
        <v>373</v>
      </c>
      <c r="D290" s="12">
        <v>10</v>
      </c>
      <c r="E290" s="12" t="s">
        <v>523</v>
      </c>
      <c r="F290" s="12" t="s">
        <v>34</v>
      </c>
      <c r="G290" s="38">
        <f t="shared" si="4"/>
        <v>61328.734285879516</v>
      </c>
      <c r="H290" s="44">
        <v>621.68002317161188</v>
      </c>
      <c r="I290" s="56" t="s">
        <v>212</v>
      </c>
      <c r="K290" s="20"/>
    </row>
    <row r="291" spans="1:11" ht="23.25" customHeight="1" x14ac:dyDescent="0.25">
      <c r="A291" s="60"/>
      <c r="B291" s="9" t="s">
        <v>524</v>
      </c>
      <c r="C291" s="9" t="s">
        <v>531</v>
      </c>
      <c r="D291" s="12">
        <v>10</v>
      </c>
      <c r="E291" s="12" t="s">
        <v>523</v>
      </c>
      <c r="F291" s="12" t="s">
        <v>34</v>
      </c>
      <c r="G291" s="38">
        <f t="shared" si="4"/>
        <v>4838.5589180181078</v>
      </c>
      <c r="H291" s="44">
        <v>49.047733583559122</v>
      </c>
      <c r="I291" s="56" t="s">
        <v>212</v>
      </c>
      <c r="K291" s="20"/>
    </row>
    <row r="292" spans="1:11" ht="23.25" customHeight="1" x14ac:dyDescent="0.25">
      <c r="A292" s="60"/>
      <c r="B292" s="9" t="s">
        <v>525</v>
      </c>
      <c r="C292" s="9" t="s">
        <v>532</v>
      </c>
      <c r="D292" s="12">
        <v>10</v>
      </c>
      <c r="E292" s="12" t="s">
        <v>523</v>
      </c>
      <c r="F292" s="12" t="s">
        <v>34</v>
      </c>
      <c r="G292" s="38">
        <f t="shared" si="4"/>
        <v>5443.3787827703709</v>
      </c>
      <c r="H292" s="44">
        <v>55.178700281504014</v>
      </c>
      <c r="I292" s="56" t="s">
        <v>212</v>
      </c>
      <c r="K292" s="20"/>
    </row>
    <row r="293" spans="1:11" ht="23.25" customHeight="1" x14ac:dyDescent="0.25">
      <c r="A293" s="60"/>
      <c r="B293" s="9" t="s">
        <v>526</v>
      </c>
      <c r="C293" s="9" t="s">
        <v>533</v>
      </c>
      <c r="D293" s="12">
        <v>10</v>
      </c>
      <c r="E293" s="12" t="s">
        <v>523</v>
      </c>
      <c r="F293" s="12" t="s">
        <v>34</v>
      </c>
      <c r="G293" s="38">
        <f t="shared" si="4"/>
        <v>7983.6222147298786</v>
      </c>
      <c r="H293" s="44">
        <v>80.928760412872563</v>
      </c>
      <c r="I293" s="56" t="s">
        <v>212</v>
      </c>
      <c r="K293" s="20"/>
    </row>
    <row r="294" spans="1:11" ht="23.25" customHeight="1" x14ac:dyDescent="0.25">
      <c r="A294" s="60"/>
      <c r="B294" s="9" t="s">
        <v>527</v>
      </c>
      <c r="C294" s="9" t="s">
        <v>534</v>
      </c>
      <c r="D294" s="12">
        <v>10</v>
      </c>
      <c r="E294" s="12" t="s">
        <v>523</v>
      </c>
      <c r="F294" s="12" t="s">
        <v>34</v>
      </c>
      <c r="G294" s="38">
        <f t="shared" si="4"/>
        <v>10523.865646689383</v>
      </c>
      <c r="H294" s="44">
        <v>106.67882054424108</v>
      </c>
      <c r="I294" s="56" t="s">
        <v>212</v>
      </c>
      <c r="K294" s="20"/>
    </row>
    <row r="295" spans="1:11" ht="23.25" customHeight="1" x14ac:dyDescent="0.25">
      <c r="A295" s="60"/>
      <c r="B295" s="9" t="s">
        <v>528</v>
      </c>
      <c r="C295" s="9" t="s">
        <v>535</v>
      </c>
      <c r="D295" s="12">
        <v>10</v>
      </c>
      <c r="E295" s="12" t="s">
        <v>523</v>
      </c>
      <c r="F295" s="12" t="s">
        <v>34</v>
      </c>
      <c r="G295" s="38">
        <f t="shared" si="4"/>
        <v>13668.928943401155</v>
      </c>
      <c r="H295" s="44">
        <v>138.55984737355453</v>
      </c>
      <c r="I295" s="56" t="s">
        <v>212</v>
      </c>
      <c r="K295" s="20"/>
    </row>
    <row r="296" spans="1:11" ht="23.25" customHeight="1" x14ac:dyDescent="0.25">
      <c r="A296" s="60"/>
      <c r="B296" s="9" t="s">
        <v>490</v>
      </c>
      <c r="C296" s="9" t="s">
        <v>536</v>
      </c>
      <c r="D296" s="12">
        <v>10</v>
      </c>
      <c r="E296" s="12" t="s">
        <v>523</v>
      </c>
      <c r="F296" s="12" t="s">
        <v>34</v>
      </c>
      <c r="G296" s="38">
        <f t="shared" si="4"/>
        <v>16572.064294212021</v>
      </c>
      <c r="H296" s="44">
        <v>167.98848752369003</v>
      </c>
      <c r="I296" s="56" t="s">
        <v>212</v>
      </c>
      <c r="K296" s="20"/>
    </row>
    <row r="297" spans="1:11" ht="23.25" customHeight="1" x14ac:dyDescent="0.25">
      <c r="A297" s="60"/>
      <c r="B297" s="9" t="s">
        <v>529</v>
      </c>
      <c r="C297" s="9" t="s">
        <v>537</v>
      </c>
      <c r="D297" s="12">
        <v>10</v>
      </c>
      <c r="E297" s="12" t="s">
        <v>523</v>
      </c>
      <c r="F297" s="12" t="s">
        <v>34</v>
      </c>
      <c r="G297" s="38">
        <f t="shared" si="4"/>
        <v>27942.677751554573</v>
      </c>
      <c r="H297" s="44">
        <v>283.25066144505394</v>
      </c>
      <c r="I297" s="56" t="s">
        <v>212</v>
      </c>
      <c r="K297" s="20"/>
    </row>
    <row r="298" spans="1:11" ht="23.25" customHeight="1" x14ac:dyDescent="0.25">
      <c r="A298" s="60"/>
      <c r="B298" s="3" t="s">
        <v>530</v>
      </c>
      <c r="C298" s="9" t="s">
        <v>538</v>
      </c>
      <c r="D298" s="12">
        <v>10</v>
      </c>
      <c r="E298" s="12" t="s">
        <v>523</v>
      </c>
      <c r="F298" s="12" t="s">
        <v>34</v>
      </c>
      <c r="G298" s="38">
        <f t="shared" si="4"/>
        <v>38466.543398243957</v>
      </c>
      <c r="H298" s="44">
        <v>389.92948198929503</v>
      </c>
      <c r="I298" s="56" t="s">
        <v>212</v>
      </c>
      <c r="K298" s="20"/>
    </row>
    <row r="299" spans="1:11" ht="23.25" customHeight="1" thickBot="1" x14ac:dyDescent="0.3">
      <c r="A299" s="61"/>
      <c r="B299" s="6" t="s">
        <v>598</v>
      </c>
      <c r="C299" s="11" t="s">
        <v>539</v>
      </c>
      <c r="D299" s="31">
        <v>10</v>
      </c>
      <c r="E299" s="31" t="s">
        <v>523</v>
      </c>
      <c r="F299" s="31" t="s">
        <v>34</v>
      </c>
      <c r="G299" s="39">
        <f t="shared" si="4"/>
        <v>61328.734285879516</v>
      </c>
      <c r="H299" s="45">
        <v>621.68002317161188</v>
      </c>
      <c r="I299" s="58" t="s">
        <v>212</v>
      </c>
      <c r="K299" s="20"/>
    </row>
    <row r="300" spans="1:11" ht="23.25" customHeight="1" x14ac:dyDescent="0.25">
      <c r="A300" s="59"/>
      <c r="B300" s="34" t="s">
        <v>491</v>
      </c>
      <c r="C300" s="34" t="s">
        <v>496</v>
      </c>
      <c r="D300" s="29">
        <v>10</v>
      </c>
      <c r="E300" s="29" t="s">
        <v>523</v>
      </c>
      <c r="F300" s="30" t="s">
        <v>34</v>
      </c>
      <c r="G300" s="40">
        <f t="shared" si="4"/>
        <v>8625.742587970657</v>
      </c>
      <c r="H300" s="43">
        <v>87.437836674816594</v>
      </c>
      <c r="I300" s="55" t="s">
        <v>212</v>
      </c>
      <c r="K300" s="20"/>
    </row>
    <row r="301" spans="1:11" ht="23.25" customHeight="1" x14ac:dyDescent="0.25">
      <c r="A301" s="60"/>
      <c r="B301" s="35" t="s">
        <v>502</v>
      </c>
      <c r="C301" s="35" t="s">
        <v>497</v>
      </c>
      <c r="D301" s="28">
        <v>10</v>
      </c>
      <c r="E301" s="28" t="s">
        <v>523</v>
      </c>
      <c r="F301" s="12" t="s">
        <v>34</v>
      </c>
      <c r="G301" s="38">
        <f t="shared" si="4"/>
        <v>9028.0072657821256</v>
      </c>
      <c r="H301" s="44">
        <v>91.515532344471623</v>
      </c>
      <c r="I301" s="56" t="s">
        <v>212</v>
      </c>
      <c r="K301" s="20"/>
    </row>
    <row r="302" spans="1:11" ht="23.25" customHeight="1" x14ac:dyDescent="0.25">
      <c r="A302" s="60"/>
      <c r="B302" s="35" t="s">
        <v>492</v>
      </c>
      <c r="C302" s="35" t="s">
        <v>498</v>
      </c>
      <c r="D302" s="28">
        <v>10</v>
      </c>
      <c r="E302" s="28" t="s">
        <v>523</v>
      </c>
      <c r="F302" s="12" t="s">
        <v>34</v>
      </c>
      <c r="G302" s="38">
        <f t="shared" si="4"/>
        <v>13796.936014125185</v>
      </c>
      <c r="H302" s="44">
        <v>139.85743552078242</v>
      </c>
      <c r="I302" s="56" t="s">
        <v>212</v>
      </c>
      <c r="K302" s="20"/>
    </row>
    <row r="303" spans="1:11" ht="23.25" customHeight="1" x14ac:dyDescent="0.25">
      <c r="A303" s="60"/>
      <c r="B303" s="35" t="s">
        <v>503</v>
      </c>
      <c r="C303" s="35" t="s">
        <v>499</v>
      </c>
      <c r="D303" s="28">
        <v>10</v>
      </c>
      <c r="E303" s="28" t="s">
        <v>523</v>
      </c>
      <c r="F303" s="12" t="s">
        <v>34</v>
      </c>
      <c r="G303" s="38">
        <f t="shared" si="4"/>
        <v>16102.047330645775</v>
      </c>
      <c r="H303" s="44">
        <v>163.22399726959731</v>
      </c>
      <c r="I303" s="56" t="s">
        <v>212</v>
      </c>
      <c r="K303" s="20"/>
    </row>
    <row r="304" spans="1:11" ht="23.25" customHeight="1" x14ac:dyDescent="0.25">
      <c r="A304" s="60"/>
      <c r="B304" s="35" t="s">
        <v>504</v>
      </c>
      <c r="C304" s="35" t="s">
        <v>500</v>
      </c>
      <c r="D304" s="28">
        <v>10</v>
      </c>
      <c r="E304" s="28" t="s">
        <v>523</v>
      </c>
      <c r="F304" s="12" t="s">
        <v>34</v>
      </c>
      <c r="G304" s="38">
        <f t="shared" si="4"/>
        <v>44964.937418338806</v>
      </c>
      <c r="H304" s="44">
        <v>455.80271077890325</v>
      </c>
      <c r="I304" s="56" t="s">
        <v>212</v>
      </c>
      <c r="K304" s="20"/>
    </row>
    <row r="305" spans="1:11" ht="23.25" customHeight="1" thickBot="1" x14ac:dyDescent="0.3">
      <c r="A305" s="61"/>
      <c r="B305" s="36" t="s">
        <v>493</v>
      </c>
      <c r="C305" s="36" t="s">
        <v>501</v>
      </c>
      <c r="D305" s="37">
        <v>10</v>
      </c>
      <c r="E305" s="37" t="s">
        <v>523</v>
      </c>
      <c r="F305" s="31" t="s">
        <v>34</v>
      </c>
      <c r="G305" s="39">
        <f t="shared" si="4"/>
        <v>46497.004675789736</v>
      </c>
      <c r="H305" s="45">
        <v>471.33304283618583</v>
      </c>
      <c r="I305" s="58" t="s">
        <v>212</v>
      </c>
      <c r="K305" s="20"/>
    </row>
  </sheetData>
  <sheetProtection sort="0" autoFilter="0"/>
  <autoFilter ref="A9:I305" xr:uid="{00000000-0009-0000-0000-000002000000}"/>
  <mergeCells count="20">
    <mergeCell ref="A100:A117"/>
    <mergeCell ref="A118:A124"/>
    <mergeCell ref="A46:A60"/>
    <mergeCell ref="A25:A27"/>
    <mergeCell ref="A10:A24"/>
    <mergeCell ref="A65:A72"/>
    <mergeCell ref="A28:A45"/>
    <mergeCell ref="A73:A81"/>
    <mergeCell ref="A82:A99"/>
    <mergeCell ref="A300:A305"/>
    <mergeCell ref="A273:A299"/>
    <mergeCell ref="A219:A245"/>
    <mergeCell ref="A246:A272"/>
    <mergeCell ref="A125:A138"/>
    <mergeCell ref="A139:A144"/>
    <mergeCell ref="A145:A160"/>
    <mergeCell ref="A161:A172"/>
    <mergeCell ref="A173:A188"/>
    <mergeCell ref="A189:A200"/>
    <mergeCell ref="A201:A218"/>
  </mergeCells>
  <conditionalFormatting sqref="F46:F60">
    <cfRule type="containsText" dxfId="5" priority="9" stopIfTrue="1" operator="containsText" text="Распродажная">
      <formula>NOT(ISERROR(SEARCH("Распродажная",F46)))</formula>
    </cfRule>
    <cfRule type="containsText" dxfId="4" priority="10" stopIfTrue="1" operator="containsText" text="Заказная">
      <formula>NOT(ISERROR(SEARCH("Заказная",F46)))</formula>
    </cfRule>
  </conditionalFormatting>
  <conditionalFormatting sqref="F29:F45">
    <cfRule type="containsText" dxfId="3" priority="3" stopIfTrue="1" operator="containsText" text="Распродажная">
      <formula>NOT(ISERROR(SEARCH("Распродажная",F29)))</formula>
    </cfRule>
    <cfRule type="containsText" dxfId="2" priority="4" stopIfTrue="1" operator="containsText" text="Заказная">
      <formula>NOT(ISERROR(SEARCH("Заказная",F29)))</formula>
    </cfRule>
  </conditionalFormatting>
  <conditionalFormatting sqref="F28">
    <cfRule type="containsText" dxfId="1" priority="1" stopIfTrue="1" operator="containsText" text="Распродажная">
      <formula>NOT(ISERROR(SEARCH("Распродажная",F28)))</formula>
    </cfRule>
    <cfRule type="containsText" dxfId="0" priority="2" stopIfTrue="1" operator="containsText" text="Заказная">
      <formula>NOT(ISERROR(SEARCH("Заказная",F28)))</formula>
    </cfRule>
  </conditionalFormatting>
  <pageMargins left="0.51181102362204722" right="0.31496062992125984" top="0.35433070866141736" bottom="0.35433070866141736" header="0.31496062992125984" footer="0.31496062992125984"/>
  <pageSetup paperSize="9" scale="31" fitToHeight="20" orientation="portrait" r:id="rId1"/>
  <ignoredErrors>
    <ignoredError sqref="H62 H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ПВХ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fadeev.aleksey</dc:creator>
  <cp:lastModifiedBy>Наталья Тарасевич</cp:lastModifiedBy>
  <cp:lastPrinted>2020-03-27T09:10:51Z</cp:lastPrinted>
  <dcterms:created xsi:type="dcterms:W3CDTF">2014-05-26T12:31:22Z</dcterms:created>
  <dcterms:modified xsi:type="dcterms:W3CDTF">2024-05-06T11:50:17Z</dcterms:modified>
</cp:coreProperties>
</file>